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1280"/>
  </bookViews>
  <sheets>
    <sheet name="15 день" sheetId="1" r:id="rId1"/>
  </sheets>
  <definedNames>
    <definedName name="_xlnm.Print_Area" localSheetId="0">'15 день'!$A$1:$Z$25</definedName>
  </definedNames>
  <calcPr calcId="144525"/>
</workbook>
</file>

<file path=xl/calcChain.xml><?xml version="1.0" encoding="utf-8"?>
<calcChain xmlns="http://schemas.openxmlformats.org/spreadsheetml/2006/main">
  <c r="X20" i="1" l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K21" i="1" s="1"/>
  <c r="J20" i="1"/>
  <c r="I20" i="1"/>
  <c r="H20" i="1"/>
  <c r="F20" i="1"/>
  <c r="K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</calcChain>
</file>

<file path=xl/sharedStrings.xml><?xml version="1.0" encoding="utf-8"?>
<sst xmlns="http://schemas.openxmlformats.org/spreadsheetml/2006/main" count="63" uniqueCount="57">
  <si>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</si>
  <si>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</si>
  <si>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</si>
  <si>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</si>
  <si>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</si>
  <si>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</si>
  <si>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</si>
  <si>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</si>
  <si>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</si>
  <si>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</si>
  <si>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</si>
  <si>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</si>
  <si>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</si>
  <si>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</si>
  <si>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</si>
  <si>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</si>
  <si>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</si>
  <si>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</si>
  <si>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</si>
  <si>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</si>
  <si>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</si>
  <si>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</si>
  <si>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</si>
  <si>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</si>
  <si>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</si>
  <si>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</si>
  <si>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</si>
  <si>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</si>
  <si>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</si>
  <si>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</si>
  <si>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</si>
  <si>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</si>
  <si>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асортименте (виноград)</t>
  </si>
  <si>
    <t>Масло сливочное порциями</t>
  </si>
  <si>
    <t>Завтрак</t>
  </si>
  <si>
    <t>горячее блюдо</t>
  </si>
  <si>
    <t>Омлет натуральный</t>
  </si>
  <si>
    <t>гор. Напиток</t>
  </si>
  <si>
    <t>Чай с облепихой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</si>
  <si>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</si>
  <si>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</si>
  <si>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</si>
  <si>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</si>
  <si>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</si>
  <si>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 xml:space="preserve"> этикетка</t>
  </si>
  <si>
    <t>Сыр сливочный в индивидуальной упаковке</t>
  </si>
  <si>
    <t>1 блюдо</t>
  </si>
  <si>
    <t>Борщ с мясом и сметаной (свинина)</t>
  </si>
  <si>
    <t>194/2</t>
  </si>
  <si>
    <t>2 блюдо</t>
  </si>
  <si>
    <t>Биточек из птицы</t>
  </si>
  <si>
    <t xml:space="preserve"> гарнир</t>
  </si>
  <si>
    <t>Макароны отварные с маслом</t>
  </si>
  <si>
    <t xml:space="preserve">Чай с сахаром 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</si>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</sst>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8" xfId="0" applyFont="1" applyBorder="1" applyAlignment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3" fillId="0" borderId="9" xfId="0" applyFont="1" applyBorder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/>
    <xf numFmtId="0" fontId="8" fillId="0" borderId="7" xfId="0" applyFont="1" applyBorder="1" applyAlignment="1"/>
    <xf numFmtId="0" fontId="8" fillId="0" borderId="18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3" xfId="0" applyFont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8" fillId="2" borderId="24" xfId="0" applyFont="1" applyFill="1" applyBorder="1" applyAlignment="1">
      <alignment wrapText="1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/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0" borderId="10" xfId="0" applyFont="1" applyBorder="1"/>
    <xf numFmtId="0" fontId="8" fillId="0" borderId="25" xfId="0" applyFont="1" applyBorder="1"/>
    <xf numFmtId="0" fontId="8" fillId="2" borderId="30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25" xfId="0" applyFont="1" applyFill="1" applyBorder="1"/>
    <xf numFmtId="0" fontId="8" fillId="0" borderId="32" xfId="0" applyFont="1" applyBorder="1" applyAlignment="1"/>
    <xf numFmtId="0" fontId="8" fillId="0" borderId="25" xfId="0" applyFont="1" applyBorder="1" applyAlignment="1">
      <alignment wrapText="1"/>
    </xf>
    <xf numFmtId="0" fontId="8" fillId="0" borderId="30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2" borderId="0" xfId="0" applyFont="1" applyFill="1"/>
    <xf numFmtId="0" fontId="8" fillId="0" borderId="30" xfId="0" applyFont="1" applyFill="1" applyBorder="1" applyAlignment="1">
      <alignment horizontal="center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8" fillId="2" borderId="32" xfId="0" applyFont="1" applyFill="1" applyBorder="1" applyAlignment="1"/>
    <xf numFmtId="0" fontId="4" fillId="2" borderId="25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33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/>
    <xf numFmtId="0" fontId="4" fillId="2" borderId="36" xfId="0" applyFont="1" applyFill="1" applyBorder="1" applyAlignment="1">
      <alignment horizontal="left"/>
    </xf>
    <xf numFmtId="0" fontId="6" fillId="2" borderId="37" xfId="0" applyFont="1" applyFill="1" applyBorder="1" applyAlignment="1"/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8" fillId="0" borderId="1" xfId="0" applyFont="1" applyBorder="1"/>
    <xf numFmtId="0" fontId="8" fillId="0" borderId="17" xfId="0" applyFont="1" applyBorder="1"/>
    <xf numFmtId="0" fontId="8" fillId="2" borderId="46" xfId="0" applyFont="1" applyFill="1" applyBorder="1" applyAlignment="1">
      <alignment horizontal="center"/>
    </xf>
    <xf numFmtId="0" fontId="8" fillId="2" borderId="18" xfId="0" applyFont="1" applyFill="1" applyBorder="1" applyAlignment="1"/>
    <xf numFmtId="0" fontId="8" fillId="2" borderId="17" xfId="0" applyFont="1" applyFill="1" applyBorder="1" applyAlignment="1">
      <alignment wrapText="1"/>
    </xf>
    <xf numFmtId="0" fontId="11" fillId="2" borderId="18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8" fillId="2" borderId="25" xfId="0" applyFont="1" applyFill="1" applyBorder="1" applyAlignment="1">
      <alignment wrapText="1"/>
    </xf>
    <xf numFmtId="0" fontId="8" fillId="2" borderId="24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6" fillId="2" borderId="10" xfId="0" applyFont="1" applyFill="1" applyBorder="1"/>
    <xf numFmtId="0" fontId="6" fillId="2" borderId="25" xfId="0" applyFont="1" applyFill="1" applyBorder="1"/>
    <xf numFmtId="0" fontId="8" fillId="2" borderId="24" xfId="0" applyFont="1" applyFill="1" applyBorder="1" applyAlignment="1">
      <alignment horizontal="left" wrapText="1"/>
    </xf>
    <xf numFmtId="0" fontId="8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6" fillId="0" borderId="10" xfId="0" applyFont="1" applyBorder="1"/>
    <xf numFmtId="0" fontId="6" fillId="0" borderId="25" xfId="0" applyFont="1" applyBorder="1"/>
    <xf numFmtId="0" fontId="8" fillId="0" borderId="30" xfId="0" applyFont="1" applyBorder="1" applyAlignment="1">
      <alignment horizontal="center"/>
    </xf>
    <xf numFmtId="0" fontId="8" fillId="0" borderId="24" xfId="0" applyFont="1" applyBorder="1" applyAlignment="1"/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8" fillId="0" borderId="25" xfId="0" applyFont="1" applyBorder="1" applyAlignment="1"/>
    <xf numFmtId="0" fontId="9" fillId="0" borderId="24" xfId="0" applyFont="1" applyBorder="1" applyAlignment="1">
      <alignment horizontal="center"/>
    </xf>
    <xf numFmtId="0" fontId="6" fillId="2" borderId="24" xfId="0" applyFont="1" applyFill="1" applyBorder="1" applyAlignment="1"/>
    <xf numFmtId="0" fontId="8" fillId="2" borderId="48" xfId="0" applyFont="1" applyFill="1" applyBorder="1" applyAlignment="1">
      <alignment horizontal="center"/>
    </xf>
    <xf numFmtId="0" fontId="8" fillId="2" borderId="33" xfId="0" applyFont="1" applyFill="1" applyBorder="1" applyAlignment="1"/>
    <xf numFmtId="0" fontId="4" fillId="2" borderId="24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164" fontId="3" fillId="2" borderId="49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36" xfId="0" applyFont="1" applyFill="1" applyBorder="1"/>
    <xf numFmtId="0" fontId="8" fillId="2" borderId="36" xfId="0" applyFont="1" applyFill="1" applyBorder="1" applyAlignment="1"/>
    <xf numFmtId="0" fontId="4" fillId="2" borderId="37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2" fontId="3" fillId="2" borderId="3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0" fillId="0" borderId="0" xfId="0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/>
    <xf numFmtId="0" fontId="0" fillId="2" borderId="0" xfId="0" applyFont="1" applyFill="1" applyBorder="1"/>
    <xf numFmtId="0" fontId="12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tabSelected="1" zoomScale="56" zoomScaleNormal="56" workbookViewId="0">
      <selection activeCell="C13" sqref="C13:X15"/>
    </sheetView>
  </sheetViews>
  <sheetFormatPr defaultRowHeight="15" x14ac:dyDescent="0.25"/>
  <cols>
    <col min="1" max="1" width="16.85546875" customWidth="1"/>
    <col min="2" max="2" width="13.28515625" customWidth="1"/>
    <col min="3" max="3" width="15.7109375" style="175" customWidth="1"/>
    <col min="4" max="4" width="22.42578125" style="176" customWidth="1"/>
    <col min="5" max="5" width="78.4257812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  <col min="22" max="22" width="11" customWidth="1"/>
    <col min="23" max="23" width="11.28515625" customWidth="1"/>
  </cols>
  <sheetData>
    <row r="2" spans="1:24" ht="23.25" x14ac:dyDescent="0.35">
      <c r="A2" s="1" t="s">
        <v>0</v>
      </c>
      <c r="B2" s="1"/>
      <c r="C2" s="2"/>
      <c r="D2" s="3" t="s">
        <v>1</v>
      </c>
      <c r="E2" s="1"/>
      <c r="F2" s="4" t="s">
        <v>2</v>
      </c>
      <c r="G2" s="5">
        <v>15</v>
      </c>
      <c r="H2" s="1"/>
      <c r="K2" s="4"/>
      <c r="L2" s="6"/>
      <c r="M2" s="7"/>
      <c r="N2" s="8"/>
    </row>
    <row r="3" spans="1:24" ht="15.75" thickBot="1" x14ac:dyDescent="0.3">
      <c r="A3" s="7"/>
      <c r="B3" s="7"/>
      <c r="C3" s="9"/>
      <c r="D3" s="10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s="26" customFormat="1" ht="21.75" customHeight="1" thickBot="1" x14ac:dyDescent="0.3">
      <c r="A4" s="11"/>
      <c r="B4" s="11"/>
      <c r="C4" s="12" t="s">
        <v>3</v>
      </c>
      <c r="D4" s="13"/>
      <c r="E4" s="14"/>
      <c r="F4" s="12"/>
      <c r="G4" s="15"/>
      <c r="H4" s="16" t="s">
        <v>4</v>
      </c>
      <c r="I4" s="17"/>
      <c r="J4" s="18"/>
      <c r="K4" s="19" t="s">
        <v>5</v>
      </c>
      <c r="L4" s="20" t="s">
        <v>6</v>
      </c>
      <c r="M4" s="21"/>
      <c r="N4" s="22"/>
      <c r="O4" s="22"/>
      <c r="P4" s="23"/>
      <c r="Q4" s="24" t="s">
        <v>7</v>
      </c>
      <c r="R4" s="21"/>
      <c r="S4" s="21"/>
      <c r="T4" s="21"/>
      <c r="U4" s="21"/>
      <c r="V4" s="21"/>
      <c r="W4" s="21"/>
      <c r="X4" s="25"/>
    </row>
    <row r="5" spans="1:24" s="26" customFormat="1" ht="46.5" thickBot="1" x14ac:dyDescent="0.3">
      <c r="A5" s="27" t="s">
        <v>8</v>
      </c>
      <c r="B5" s="28"/>
      <c r="C5" s="29" t="s">
        <v>9</v>
      </c>
      <c r="D5" s="30" t="s">
        <v>10</v>
      </c>
      <c r="E5" s="31" t="s">
        <v>11</v>
      </c>
      <c r="F5" s="29" t="s">
        <v>12</v>
      </c>
      <c r="G5" s="32" t="s">
        <v>13</v>
      </c>
      <c r="H5" s="33" t="s">
        <v>14</v>
      </c>
      <c r="I5" s="34" t="s">
        <v>15</v>
      </c>
      <c r="J5" s="35" t="s">
        <v>16</v>
      </c>
      <c r="K5" s="36" t="s">
        <v>17</v>
      </c>
      <c r="L5" s="37" t="s">
        <v>18</v>
      </c>
      <c r="M5" s="38" t="s">
        <v>19</v>
      </c>
      <c r="N5" s="12" t="s">
        <v>20</v>
      </c>
      <c r="O5" s="39" t="s">
        <v>21</v>
      </c>
      <c r="P5" s="12" t="s">
        <v>22</v>
      </c>
      <c r="Q5" s="33" t="s">
        <v>23</v>
      </c>
      <c r="R5" s="34" t="s">
        <v>24</v>
      </c>
      <c r="S5" s="34" t="s">
        <v>25</v>
      </c>
      <c r="T5" s="35" t="s">
        <v>26</v>
      </c>
      <c r="U5" s="40" t="s">
        <v>27</v>
      </c>
      <c r="V5" s="40" t="s">
        <v>28</v>
      </c>
      <c r="W5" s="40" t="s">
        <v>29</v>
      </c>
      <c r="X5" s="34" t="s">
        <v>30</v>
      </c>
    </row>
    <row r="6" spans="1:24" s="26" customFormat="1" ht="28.5" customHeight="1" x14ac:dyDescent="0.25">
      <c r="A6" s="28"/>
      <c r="B6" s="41"/>
      <c r="C6" s="42">
        <v>26</v>
      </c>
      <c r="D6" s="43" t="s">
        <v>31</v>
      </c>
      <c r="E6" s="44" t="s">
        <v>32</v>
      </c>
      <c r="F6" s="42">
        <v>100</v>
      </c>
      <c r="G6" s="45"/>
      <c r="H6" s="46">
        <v>0.6</v>
      </c>
      <c r="I6" s="47">
        <v>0.6</v>
      </c>
      <c r="J6" s="48">
        <v>15.4</v>
      </c>
      <c r="K6" s="49">
        <v>72</v>
      </c>
      <c r="L6" s="46">
        <v>0.05</v>
      </c>
      <c r="M6" s="47">
        <v>0.02</v>
      </c>
      <c r="N6" s="47">
        <v>6</v>
      </c>
      <c r="O6" s="47">
        <v>0</v>
      </c>
      <c r="P6" s="48">
        <v>0</v>
      </c>
      <c r="Q6" s="50">
        <v>30</v>
      </c>
      <c r="R6" s="47">
        <v>22</v>
      </c>
      <c r="S6" s="47">
        <v>17</v>
      </c>
      <c r="T6" s="47">
        <v>0.6</v>
      </c>
      <c r="U6" s="47">
        <v>225</v>
      </c>
      <c r="V6" s="47">
        <v>8.0000000000000002E-3</v>
      </c>
      <c r="W6" s="47">
        <v>0</v>
      </c>
      <c r="X6" s="48">
        <v>0.01</v>
      </c>
    </row>
    <row r="7" spans="1:24" s="26" customFormat="1" ht="28.5" customHeight="1" x14ac:dyDescent="0.25">
      <c r="A7" s="28"/>
      <c r="B7" s="51"/>
      <c r="C7" s="52">
        <v>2</v>
      </c>
      <c r="D7" s="53" t="s">
        <v>31</v>
      </c>
      <c r="E7" s="54" t="s">
        <v>33</v>
      </c>
      <c r="F7" s="55">
        <v>10</v>
      </c>
      <c r="G7" s="56"/>
      <c r="H7" s="57">
        <v>0.08</v>
      </c>
      <c r="I7" s="58">
        <v>7.25</v>
      </c>
      <c r="J7" s="59">
        <v>0.13</v>
      </c>
      <c r="K7" s="60">
        <v>66.099999999999994</v>
      </c>
      <c r="L7" s="61">
        <v>0</v>
      </c>
      <c r="M7" s="62">
        <v>0.01</v>
      </c>
      <c r="N7" s="62">
        <v>0</v>
      </c>
      <c r="O7" s="62">
        <v>50</v>
      </c>
      <c r="P7" s="63">
        <v>0.13</v>
      </c>
      <c r="Q7" s="61">
        <v>2.4</v>
      </c>
      <c r="R7" s="62">
        <v>3</v>
      </c>
      <c r="S7" s="62">
        <v>0</v>
      </c>
      <c r="T7" s="62">
        <v>0.02</v>
      </c>
      <c r="U7" s="62">
        <v>3</v>
      </c>
      <c r="V7" s="62">
        <v>0</v>
      </c>
      <c r="W7" s="62">
        <v>1E-4</v>
      </c>
      <c r="X7" s="64">
        <v>0</v>
      </c>
    </row>
    <row r="8" spans="1:24" s="26" customFormat="1" ht="26.45" customHeight="1" x14ac:dyDescent="0.25">
      <c r="A8" s="65" t="s">
        <v>34</v>
      </c>
      <c r="B8" s="66"/>
      <c r="C8" s="67">
        <v>66</v>
      </c>
      <c r="D8" s="53" t="s">
        <v>35</v>
      </c>
      <c r="E8" s="56" t="s">
        <v>36</v>
      </c>
      <c r="F8" s="55">
        <v>150</v>
      </c>
      <c r="G8" s="56"/>
      <c r="H8" s="57">
        <v>15.59</v>
      </c>
      <c r="I8" s="58">
        <v>16.45</v>
      </c>
      <c r="J8" s="68">
        <v>2.79</v>
      </c>
      <c r="K8" s="69">
        <v>222.36</v>
      </c>
      <c r="L8" s="57">
        <v>7.0000000000000007E-2</v>
      </c>
      <c r="M8" s="70">
        <v>0.48</v>
      </c>
      <c r="N8" s="58">
        <v>0.23</v>
      </c>
      <c r="O8" s="58">
        <v>210</v>
      </c>
      <c r="P8" s="68">
        <v>2.73</v>
      </c>
      <c r="Q8" s="57">
        <v>108.32</v>
      </c>
      <c r="R8" s="58">
        <v>237.37</v>
      </c>
      <c r="S8" s="58">
        <v>18.100000000000001</v>
      </c>
      <c r="T8" s="58">
        <v>2.67</v>
      </c>
      <c r="U8" s="58">
        <v>195.3</v>
      </c>
      <c r="V8" s="58">
        <v>4.0000000000000001E-3</v>
      </c>
      <c r="W8" s="58">
        <v>3.3000000000000002E-2</v>
      </c>
      <c r="X8" s="71">
        <v>0.01</v>
      </c>
    </row>
    <row r="9" spans="1:24" s="80" customFormat="1" ht="26.45" customHeight="1" x14ac:dyDescent="0.25">
      <c r="A9" s="72"/>
      <c r="B9" s="73"/>
      <c r="C9" s="67">
        <v>159</v>
      </c>
      <c r="D9" s="74" t="s">
        <v>37</v>
      </c>
      <c r="E9" s="75" t="s">
        <v>38</v>
      </c>
      <c r="F9" s="76">
        <v>200</v>
      </c>
      <c r="G9" s="77"/>
      <c r="H9" s="61">
        <v>0</v>
      </c>
      <c r="I9" s="62">
        <v>0</v>
      </c>
      <c r="J9" s="63">
        <v>17.88</v>
      </c>
      <c r="K9" s="78">
        <v>69.66</v>
      </c>
      <c r="L9" s="61">
        <v>0</v>
      </c>
      <c r="M9" s="62">
        <v>0</v>
      </c>
      <c r="N9" s="62">
        <v>0</v>
      </c>
      <c r="O9" s="62">
        <v>0</v>
      </c>
      <c r="P9" s="64">
        <v>0</v>
      </c>
      <c r="Q9" s="79">
        <v>0.05</v>
      </c>
      <c r="R9" s="62">
        <v>0.03</v>
      </c>
      <c r="S9" s="62">
        <v>0.03</v>
      </c>
      <c r="T9" s="62">
        <v>0</v>
      </c>
      <c r="U9" s="62">
        <v>0.09</v>
      </c>
      <c r="V9" s="62">
        <v>0</v>
      </c>
      <c r="W9" s="62">
        <v>0</v>
      </c>
      <c r="X9" s="64">
        <v>0</v>
      </c>
    </row>
    <row r="10" spans="1:24" s="80" customFormat="1" ht="26.45" customHeight="1" x14ac:dyDescent="0.25">
      <c r="A10" s="72"/>
      <c r="B10" s="73"/>
      <c r="C10" s="81">
        <v>121</v>
      </c>
      <c r="D10" s="75" t="s">
        <v>39</v>
      </c>
      <c r="E10" s="82" t="s">
        <v>40</v>
      </c>
      <c r="F10" s="83">
        <v>40</v>
      </c>
      <c r="G10" s="77"/>
      <c r="H10" s="61">
        <v>3</v>
      </c>
      <c r="I10" s="62">
        <v>1.1599999999999999</v>
      </c>
      <c r="J10" s="63">
        <v>19.920000000000002</v>
      </c>
      <c r="K10" s="84">
        <v>104.8</v>
      </c>
      <c r="L10" s="61">
        <v>0.04</v>
      </c>
      <c r="M10" s="79">
        <v>0.02</v>
      </c>
      <c r="N10" s="62">
        <v>0</v>
      </c>
      <c r="O10" s="62">
        <v>0</v>
      </c>
      <c r="P10" s="64">
        <v>0</v>
      </c>
      <c r="Q10" s="61">
        <v>7.6</v>
      </c>
      <c r="R10" s="62">
        <v>26</v>
      </c>
      <c r="S10" s="62">
        <v>5.2</v>
      </c>
      <c r="T10" s="62">
        <v>0.48</v>
      </c>
      <c r="U10" s="62">
        <v>36.799999999999997</v>
      </c>
      <c r="V10" s="62">
        <v>0</v>
      </c>
      <c r="W10" s="62">
        <v>0</v>
      </c>
      <c r="X10" s="64">
        <v>0</v>
      </c>
    </row>
    <row r="11" spans="1:24" s="80" customFormat="1" ht="26.45" customHeight="1" x14ac:dyDescent="0.25">
      <c r="A11" s="72"/>
      <c r="B11" s="73"/>
      <c r="C11" s="67"/>
      <c r="D11" s="85"/>
      <c r="E11" s="86" t="s">
        <v>41</v>
      </c>
      <c r="F11" s="87">
        <f>SUM(F6:F10)</f>
        <v>500</v>
      </c>
      <c r="G11" s="88"/>
      <c r="H11" s="57">
        <f t="shared" ref="H11:X11" si="0">SUM(H6:H10)</f>
        <v>19.27</v>
      </c>
      <c r="I11" s="58">
        <f t="shared" si="0"/>
        <v>25.459999999999997</v>
      </c>
      <c r="J11" s="68">
        <f t="shared" si="0"/>
        <v>56.120000000000005</v>
      </c>
      <c r="K11" s="88">
        <f t="shared" si="0"/>
        <v>534.91999999999996</v>
      </c>
      <c r="L11" s="57">
        <f t="shared" si="0"/>
        <v>0.16</v>
      </c>
      <c r="M11" s="58">
        <f t="shared" si="0"/>
        <v>0.53</v>
      </c>
      <c r="N11" s="58">
        <f t="shared" si="0"/>
        <v>6.23</v>
      </c>
      <c r="O11" s="58">
        <f t="shared" si="0"/>
        <v>260</v>
      </c>
      <c r="P11" s="59">
        <f t="shared" si="0"/>
        <v>2.86</v>
      </c>
      <c r="Q11" s="70">
        <f t="shared" si="0"/>
        <v>148.37</v>
      </c>
      <c r="R11" s="58">
        <f t="shared" si="0"/>
        <v>288.39999999999998</v>
      </c>
      <c r="S11" s="58">
        <f t="shared" si="0"/>
        <v>40.330000000000005</v>
      </c>
      <c r="T11" s="58">
        <f t="shared" si="0"/>
        <v>3.77</v>
      </c>
      <c r="U11" s="58">
        <f t="shared" si="0"/>
        <v>460.19</v>
      </c>
      <c r="V11" s="58">
        <f t="shared" si="0"/>
        <v>1.2E-2</v>
      </c>
      <c r="W11" s="58">
        <f t="shared" si="0"/>
        <v>3.3100000000000004E-2</v>
      </c>
      <c r="X11" s="59">
        <f t="shared" si="0"/>
        <v>0.02</v>
      </c>
    </row>
    <row r="12" spans="1:24" s="80" customFormat="1" ht="26.45" customHeight="1" thickBot="1" x14ac:dyDescent="0.3">
      <c r="A12" s="89"/>
      <c r="B12" s="90"/>
      <c r="C12" s="91"/>
      <c r="D12" s="92"/>
      <c r="E12" s="93" t="s">
        <v>42</v>
      </c>
      <c r="F12" s="91"/>
      <c r="G12" s="94"/>
      <c r="H12" s="95"/>
      <c r="I12" s="96"/>
      <c r="J12" s="97"/>
      <c r="K12" s="98">
        <f>K11/23.5</f>
        <v>22.76255319148936</v>
      </c>
      <c r="L12" s="99"/>
      <c r="M12" s="100"/>
      <c r="N12" s="100"/>
      <c r="O12" s="100"/>
      <c r="P12" s="101"/>
      <c r="Q12" s="102"/>
      <c r="R12" s="96"/>
      <c r="S12" s="96"/>
      <c r="T12" s="96"/>
      <c r="U12" s="96"/>
      <c r="V12" s="96"/>
      <c r="W12" s="96"/>
      <c r="X12" s="103"/>
    </row>
    <row r="13" spans="1:24" s="26" customFormat="1" ht="26.45" customHeight="1" x14ac:dyDescent="0.25">
      <c r="A13" s="104" t="s">
        <v>43</v>
      </c>
      <c r="B13" s="105"/>
      <c r="C13" s="106" t="s">
        <v>44</v>
      </c>
      <c r="D13" s="107" t="s">
        <v>31</v>
      </c>
      <c r="E13" s="108" t="s">
        <v>45</v>
      </c>
      <c r="F13" s="109">
        <v>17</v>
      </c>
      <c r="G13" s="110"/>
      <c r="H13" s="111">
        <v>2.48</v>
      </c>
      <c r="I13" s="112">
        <v>3.96</v>
      </c>
      <c r="J13" s="113">
        <v>0.68</v>
      </c>
      <c r="K13" s="114">
        <v>48.11</v>
      </c>
      <c r="L13" s="111"/>
      <c r="M13" s="112"/>
      <c r="N13" s="112"/>
      <c r="O13" s="112"/>
      <c r="P13" s="115"/>
      <c r="Q13" s="111"/>
      <c r="R13" s="112"/>
      <c r="S13" s="112"/>
      <c r="T13" s="112"/>
      <c r="U13" s="112"/>
      <c r="V13" s="112"/>
      <c r="W13" s="112"/>
      <c r="X13" s="113"/>
    </row>
    <row r="14" spans="1:24" s="26" customFormat="1" ht="26.45" customHeight="1" x14ac:dyDescent="0.25">
      <c r="A14" s="65"/>
      <c r="B14" s="66"/>
      <c r="C14" s="67">
        <v>31</v>
      </c>
      <c r="D14" s="53" t="s">
        <v>46</v>
      </c>
      <c r="E14" s="116" t="s">
        <v>47</v>
      </c>
      <c r="F14" s="117">
        <v>200</v>
      </c>
      <c r="G14" s="118"/>
      <c r="H14" s="119">
        <v>5.14</v>
      </c>
      <c r="I14" s="120">
        <v>9.2200000000000006</v>
      </c>
      <c r="J14" s="121">
        <v>5.75</v>
      </c>
      <c r="K14" s="122">
        <v>140.72</v>
      </c>
      <c r="L14" s="119">
        <v>0.12</v>
      </c>
      <c r="M14" s="120">
        <v>7.0000000000000007E-2</v>
      </c>
      <c r="N14" s="120">
        <v>130</v>
      </c>
      <c r="O14" s="120">
        <v>70</v>
      </c>
      <c r="P14" s="123">
        <v>7.0000000000000007E-2</v>
      </c>
      <c r="Q14" s="124">
        <v>33.380000000000003</v>
      </c>
      <c r="R14" s="120">
        <v>72.290000000000006</v>
      </c>
      <c r="S14" s="120">
        <v>20.72</v>
      </c>
      <c r="T14" s="120">
        <v>1.07</v>
      </c>
      <c r="U14" s="120">
        <v>257.72000000000003</v>
      </c>
      <c r="V14" s="120">
        <v>5.4999999999999997E-3</v>
      </c>
      <c r="W14" s="120">
        <v>4.0000000000000002E-4</v>
      </c>
      <c r="X14" s="123">
        <v>0.03</v>
      </c>
    </row>
    <row r="15" spans="1:24" s="80" customFormat="1" ht="26.45" customHeight="1" x14ac:dyDescent="0.25">
      <c r="A15" s="125"/>
      <c r="B15" s="126"/>
      <c r="C15" s="67" t="s">
        <v>48</v>
      </c>
      <c r="D15" s="53" t="s">
        <v>49</v>
      </c>
      <c r="E15" s="127" t="s">
        <v>50</v>
      </c>
      <c r="F15" s="128">
        <v>90</v>
      </c>
      <c r="G15" s="52"/>
      <c r="H15" s="129">
        <v>15.06</v>
      </c>
      <c r="I15" s="130">
        <v>12.44</v>
      </c>
      <c r="J15" s="131">
        <v>14.05</v>
      </c>
      <c r="K15" s="132">
        <v>226.97</v>
      </c>
      <c r="L15" s="61">
        <v>0.08</v>
      </c>
      <c r="M15" s="62">
        <v>0.12</v>
      </c>
      <c r="N15" s="62">
        <v>1.3</v>
      </c>
      <c r="O15" s="62">
        <v>20</v>
      </c>
      <c r="P15" s="64">
        <v>0.01</v>
      </c>
      <c r="Q15" s="79">
        <v>34.9</v>
      </c>
      <c r="R15" s="62">
        <v>143.4</v>
      </c>
      <c r="S15" s="62">
        <v>19.7</v>
      </c>
      <c r="T15" s="62">
        <v>1.25</v>
      </c>
      <c r="U15" s="62">
        <v>201.89</v>
      </c>
      <c r="V15" s="62">
        <v>4.0000000000000001E-3</v>
      </c>
      <c r="W15" s="62">
        <v>1E-3</v>
      </c>
      <c r="X15" s="64">
        <v>0.1</v>
      </c>
    </row>
    <row r="16" spans="1:24" s="80" customFormat="1" ht="21" customHeight="1" x14ac:dyDescent="0.25">
      <c r="A16" s="125"/>
      <c r="B16" s="126"/>
      <c r="C16" s="67">
        <v>64</v>
      </c>
      <c r="D16" s="53" t="s">
        <v>51</v>
      </c>
      <c r="E16" s="54" t="s">
        <v>52</v>
      </c>
      <c r="F16" s="55">
        <v>150</v>
      </c>
      <c r="G16" s="52"/>
      <c r="H16" s="133">
        <v>6.76</v>
      </c>
      <c r="I16" s="134">
        <v>3.93</v>
      </c>
      <c r="J16" s="71">
        <v>41.29</v>
      </c>
      <c r="K16" s="135">
        <v>227.48</v>
      </c>
      <c r="L16" s="61">
        <v>0.08</v>
      </c>
      <c r="M16" s="62">
        <v>0.03</v>
      </c>
      <c r="N16" s="62">
        <v>0</v>
      </c>
      <c r="O16" s="62">
        <v>10</v>
      </c>
      <c r="P16" s="64">
        <v>0.06</v>
      </c>
      <c r="Q16" s="79">
        <v>13.22</v>
      </c>
      <c r="R16" s="62">
        <v>50.76</v>
      </c>
      <c r="S16" s="62">
        <v>9.1199999999999992</v>
      </c>
      <c r="T16" s="62">
        <v>0.92</v>
      </c>
      <c r="U16" s="62">
        <v>72.489999999999995</v>
      </c>
      <c r="V16" s="62">
        <v>1E-3</v>
      </c>
      <c r="W16" s="62">
        <v>0</v>
      </c>
      <c r="X16" s="64">
        <v>0.01</v>
      </c>
    </row>
    <row r="17" spans="1:24" s="26" customFormat="1" ht="24.75" customHeight="1" x14ac:dyDescent="0.25">
      <c r="A17" s="136"/>
      <c r="B17" s="137"/>
      <c r="C17" s="138">
        <v>114</v>
      </c>
      <c r="D17" s="139" t="s">
        <v>37</v>
      </c>
      <c r="E17" s="75" t="s">
        <v>53</v>
      </c>
      <c r="F17" s="140">
        <v>200</v>
      </c>
      <c r="G17" s="141"/>
      <c r="H17" s="79">
        <v>0</v>
      </c>
      <c r="I17" s="62">
        <v>0</v>
      </c>
      <c r="J17" s="63">
        <v>7.27</v>
      </c>
      <c r="K17" s="78">
        <v>28.73</v>
      </c>
      <c r="L17" s="61">
        <v>0</v>
      </c>
      <c r="M17" s="62">
        <v>0</v>
      </c>
      <c r="N17" s="62">
        <v>0</v>
      </c>
      <c r="O17" s="62">
        <v>0</v>
      </c>
      <c r="P17" s="64">
        <v>0</v>
      </c>
      <c r="Q17" s="79">
        <v>0.26</v>
      </c>
      <c r="R17" s="62">
        <v>0.03</v>
      </c>
      <c r="S17" s="62">
        <v>0.03</v>
      </c>
      <c r="T17" s="62">
        <v>0.02</v>
      </c>
      <c r="U17" s="62">
        <v>0.28999999999999998</v>
      </c>
      <c r="V17" s="62">
        <v>0</v>
      </c>
      <c r="W17" s="62">
        <v>0</v>
      </c>
      <c r="X17" s="64">
        <v>0</v>
      </c>
    </row>
    <row r="18" spans="1:24" s="26" customFormat="1" ht="26.45" customHeight="1" x14ac:dyDescent="0.25">
      <c r="A18" s="136"/>
      <c r="B18" s="137"/>
      <c r="C18" s="142">
        <v>119</v>
      </c>
      <c r="D18" s="139" t="s">
        <v>39</v>
      </c>
      <c r="E18" s="143" t="s">
        <v>54</v>
      </c>
      <c r="F18" s="83">
        <v>30</v>
      </c>
      <c r="G18" s="77"/>
      <c r="H18" s="61">
        <v>2.2799999999999998</v>
      </c>
      <c r="I18" s="62">
        <v>0.24</v>
      </c>
      <c r="J18" s="64">
        <v>14.76</v>
      </c>
      <c r="K18" s="144">
        <v>70.5</v>
      </c>
      <c r="L18" s="61">
        <v>0.03</v>
      </c>
      <c r="M18" s="62">
        <v>0.01</v>
      </c>
      <c r="N18" s="62">
        <v>0</v>
      </c>
      <c r="O18" s="62">
        <v>0</v>
      </c>
      <c r="P18" s="64">
        <v>0</v>
      </c>
      <c r="Q18" s="79">
        <v>6</v>
      </c>
      <c r="R18" s="62">
        <v>19.5</v>
      </c>
      <c r="S18" s="62">
        <v>4.2</v>
      </c>
      <c r="T18" s="79">
        <v>0.33</v>
      </c>
      <c r="U18" s="62">
        <v>27.9</v>
      </c>
      <c r="V18" s="62">
        <v>1E-3</v>
      </c>
      <c r="W18" s="79">
        <v>2E-3</v>
      </c>
      <c r="X18" s="64">
        <v>4.3499999999999996</v>
      </c>
    </row>
    <row r="19" spans="1:24" s="26" customFormat="1" ht="26.45" customHeight="1" x14ac:dyDescent="0.25">
      <c r="A19" s="136"/>
      <c r="B19" s="137"/>
      <c r="C19" s="67">
        <v>120</v>
      </c>
      <c r="D19" s="53" t="s">
        <v>55</v>
      </c>
      <c r="E19" s="56" t="s">
        <v>56</v>
      </c>
      <c r="F19" s="55">
        <v>20</v>
      </c>
      <c r="G19" s="145"/>
      <c r="H19" s="57">
        <v>1.32</v>
      </c>
      <c r="I19" s="58">
        <v>0.24</v>
      </c>
      <c r="J19" s="59">
        <v>8.0399999999999991</v>
      </c>
      <c r="K19" s="60">
        <v>39.6</v>
      </c>
      <c r="L19" s="57">
        <v>0.03</v>
      </c>
      <c r="M19" s="58">
        <v>0.02</v>
      </c>
      <c r="N19" s="58">
        <v>0</v>
      </c>
      <c r="O19" s="58">
        <v>0</v>
      </c>
      <c r="P19" s="59">
        <v>0</v>
      </c>
      <c r="Q19" s="70">
        <v>5.8</v>
      </c>
      <c r="R19" s="58">
        <v>30</v>
      </c>
      <c r="S19" s="58">
        <v>9.4</v>
      </c>
      <c r="T19" s="58">
        <v>0.78</v>
      </c>
      <c r="U19" s="58">
        <v>47</v>
      </c>
      <c r="V19" s="58">
        <v>1E-3</v>
      </c>
      <c r="W19" s="58">
        <v>1E-3</v>
      </c>
      <c r="X19" s="59">
        <v>0</v>
      </c>
    </row>
    <row r="20" spans="1:24" s="80" customFormat="1" ht="26.45" customHeight="1" x14ac:dyDescent="0.25">
      <c r="A20" s="125"/>
      <c r="B20" s="126"/>
      <c r="C20" s="146"/>
      <c r="D20" s="147"/>
      <c r="E20" s="148" t="s">
        <v>41</v>
      </c>
      <c r="F20" s="149">
        <f>SUM(F13:F19)</f>
        <v>707</v>
      </c>
      <c r="G20" s="150"/>
      <c r="H20" s="151">
        <f t="shared" ref="H20:X20" si="1">SUM(H13:H19)</f>
        <v>33.04</v>
      </c>
      <c r="I20" s="152">
        <f t="shared" si="1"/>
        <v>30.029999999999994</v>
      </c>
      <c r="J20" s="153">
        <f t="shared" si="1"/>
        <v>91.84</v>
      </c>
      <c r="K20" s="154">
        <f>SUM(K13:K19)</f>
        <v>782.11</v>
      </c>
      <c r="L20" s="151">
        <f t="shared" si="1"/>
        <v>0.34000000000000008</v>
      </c>
      <c r="M20" s="152">
        <f t="shared" si="1"/>
        <v>0.25</v>
      </c>
      <c r="N20" s="152">
        <f t="shared" si="1"/>
        <v>131.30000000000001</v>
      </c>
      <c r="O20" s="152">
        <f t="shared" si="1"/>
        <v>100</v>
      </c>
      <c r="P20" s="153">
        <f t="shared" si="1"/>
        <v>0.14000000000000001</v>
      </c>
      <c r="Q20" s="155">
        <f t="shared" si="1"/>
        <v>93.56</v>
      </c>
      <c r="R20" s="152">
        <f t="shared" si="1"/>
        <v>315.97999999999996</v>
      </c>
      <c r="S20" s="152">
        <f t="shared" si="1"/>
        <v>63.17</v>
      </c>
      <c r="T20" s="152">
        <f t="shared" si="1"/>
        <v>4.37</v>
      </c>
      <c r="U20" s="152">
        <f t="shared" si="1"/>
        <v>607.29</v>
      </c>
      <c r="V20" s="152">
        <f t="shared" si="1"/>
        <v>1.2500000000000001E-2</v>
      </c>
      <c r="W20" s="152">
        <f t="shared" si="1"/>
        <v>4.4000000000000003E-3</v>
      </c>
      <c r="X20" s="153">
        <f t="shared" si="1"/>
        <v>4.4899999999999993</v>
      </c>
    </row>
    <row r="21" spans="1:24" s="80" customFormat="1" ht="26.45" customHeight="1" thickBot="1" x14ac:dyDescent="0.3">
      <c r="A21" s="156"/>
      <c r="B21" s="157"/>
      <c r="C21" s="91"/>
      <c r="D21" s="158"/>
      <c r="E21" s="159" t="s">
        <v>42</v>
      </c>
      <c r="F21" s="160"/>
      <c r="G21" s="161"/>
      <c r="H21" s="162"/>
      <c r="I21" s="163"/>
      <c r="J21" s="164"/>
      <c r="K21" s="165">
        <f>K20/23.5</f>
        <v>33.281276595744679</v>
      </c>
      <c r="L21" s="162"/>
      <c r="M21" s="163"/>
      <c r="N21" s="163"/>
      <c r="O21" s="163"/>
      <c r="P21" s="164"/>
      <c r="Q21" s="166"/>
      <c r="R21" s="163"/>
      <c r="S21" s="163"/>
      <c r="T21" s="163"/>
      <c r="U21" s="163"/>
      <c r="V21" s="163"/>
      <c r="W21" s="163"/>
      <c r="X21" s="164"/>
    </row>
    <row r="22" spans="1:24" x14ac:dyDescent="0.25">
      <c r="A22" s="167"/>
      <c r="B22" s="167"/>
      <c r="C22" s="168"/>
      <c r="D22" s="169"/>
      <c r="E22" s="170"/>
      <c r="F22" s="170"/>
      <c r="G22" s="171"/>
      <c r="H22" s="172"/>
      <c r="I22" s="171"/>
      <c r="J22" s="170"/>
      <c r="K22" s="173"/>
      <c r="L22" s="170"/>
      <c r="M22" s="170"/>
      <c r="N22" s="170"/>
      <c r="O22" s="174"/>
      <c r="P22" s="174"/>
      <c r="Q22" s="174"/>
      <c r="R22" s="174"/>
      <c r="S22" s="174"/>
    </row>
  </sheetData>
  <mergeCells count="2">
    <mergeCell ref="L4:P4"/>
    <mergeCell ref="Q4:X4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2025-09-23T09:28:31Z</dcterms:created>
  <dcterms:modified xsi:type="dcterms:W3CDTF">2025-09-23T09:28:48Z</dcterms:modified>
</cp:coreProperties>
</file>