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0" windowWidth="27795" windowHeight="11565"/>
  </bookViews>
  <sheets>
    <sheet name="13 день" sheetId="1" r:id="rId1"/>
  </sheets>
  <definedNames>
    <definedName name="_xlnm.Print_Area" localSheetId="0">'13 день'!$A$1:$Y$22</definedName>
  </definedNames>
  <calcPr calcId="144525"/>
</workbook>
</file>

<file path=xl/calcChain.xml><?xml version="1.0" encoding="utf-8"?>
<calcChain xmlns="http://schemas.openxmlformats.org/spreadsheetml/2006/main">
  <c r="K20" i="1" l="1"/>
  <c r="X19" i="1"/>
  <c r="W19" i="1"/>
  <c r="V19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F19" i="1"/>
  <c r="X10" i="1"/>
  <c r="W10" i="1"/>
  <c r="V10" i="1"/>
  <c r="U10" i="1"/>
  <c r="T10" i="1"/>
  <c r="S10" i="1"/>
  <c r="R10" i="1"/>
  <c r="Q10" i="1"/>
  <c r="P10" i="1"/>
  <c r="O10" i="1"/>
  <c r="N10" i="1"/>
  <c r="M10" i="1"/>
  <c r="L10" i="1"/>
  <c r="K10" i="1"/>
  <c r="K11" i="1" s="1"/>
  <c r="J10" i="1"/>
  <c r="I10" i="1"/>
  <c r="H10" i="1"/>
  <c r="F10" i="1"/>
</calcChain>
</file>

<file path=xl/sharedStrings.xml><?xml version="1.0" encoding="utf-8"?>
<sst xmlns="http://schemas.openxmlformats.org/spreadsheetml/2006/main" count="59" uniqueCount="55">
  <si>
    <t xml:space="preserve"> Школа</t>
  </si>
  <si>
    <t xml:space="preserve"> отд/корп.</t>
  </si>
  <si>
    <t>день</t>
  </si>
  <si>
    <t>№</t>
  </si>
  <si>
    <t xml:space="preserve">       Пищевые вещества, г</t>
  </si>
  <si>
    <t>Энергетическая</t>
  </si>
  <si>
    <t>Витамины, мг</t>
  </si>
  <si>
    <t>Минеральные вещества, мг</t>
  </si>
  <si>
    <t xml:space="preserve"> Прием пищи</t>
  </si>
  <si>
    <t>рецептуры</t>
  </si>
  <si>
    <t xml:space="preserve"> Раздел</t>
  </si>
  <si>
    <t>Наименование блюд</t>
  </si>
  <si>
    <t>Выход, г</t>
  </si>
  <si>
    <t xml:space="preserve"> цена</t>
  </si>
  <si>
    <t>Белки</t>
  </si>
  <si>
    <t>Жиры</t>
  </si>
  <si>
    <t>Углеводы</t>
  </si>
  <si>
    <t>ценность, ккал</t>
  </si>
  <si>
    <t>B1</t>
  </si>
  <si>
    <t>B2</t>
  </si>
  <si>
    <t>C</t>
  </si>
  <si>
    <t>A, рэт. экв</t>
  </si>
  <si>
    <t>D, мкг</t>
  </si>
  <si>
    <t>Ca</t>
  </si>
  <si>
    <t>P</t>
  </si>
  <si>
    <t>Mg</t>
  </si>
  <si>
    <t>Fe</t>
  </si>
  <si>
    <t>K</t>
  </si>
  <si>
    <t>I</t>
  </si>
  <si>
    <t>Se</t>
  </si>
  <si>
    <t>F</t>
  </si>
  <si>
    <t>Завтрак</t>
  </si>
  <si>
    <t>закуска</t>
  </si>
  <si>
    <t>Фрукты в ассортименте (слива)</t>
  </si>
  <si>
    <t>горячее блюдо</t>
  </si>
  <si>
    <t>Запеканка творожная "Зебра" со сгущенным молоком</t>
  </si>
  <si>
    <t>гор.напиток</t>
  </si>
  <si>
    <t>Чай с сахаром и лимоном</t>
  </si>
  <si>
    <t>хлеб пшеничный</t>
  </si>
  <si>
    <t>Батон пшеничный</t>
  </si>
  <si>
    <t>Итого за прием пищи:</t>
  </si>
  <si>
    <t>Доля суточной потребности в энергии, %</t>
  </si>
  <si>
    <t>Обед</t>
  </si>
  <si>
    <t>Помидоры порционные</t>
  </si>
  <si>
    <t>1 блюдо</t>
  </si>
  <si>
    <t xml:space="preserve">Щи со сметаной </t>
  </si>
  <si>
    <t>2 блюдо</t>
  </si>
  <si>
    <t>Рыбные палочки</t>
  </si>
  <si>
    <t>гарнир</t>
  </si>
  <si>
    <t xml:space="preserve">Картофельное пюре с маслом </t>
  </si>
  <si>
    <t>3 блюдо</t>
  </si>
  <si>
    <t>Сок фруктовый (яблоко)</t>
  </si>
  <si>
    <t>Хлеб пшеничный</t>
  </si>
  <si>
    <t>хлеб ржаной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</si>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</sst>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;[Red]0.00"/>
  </numFmts>
  <fonts count="14" x14ac:knownFonts="1">
    <font>
      <sz val="11"/>
      <color theme="1"/>
      <name val="Calibri"/>
      <family val="2"/>
      <scheme val="minor"/>
    </font>
    <font>
      <i/>
      <sz val="1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2"/>
      <color theme="1"/>
      <name val="Arial"/>
      <family val="2"/>
      <charset val="204"/>
    </font>
    <font>
      <b/>
      <i/>
      <sz val="12"/>
      <name val="Arial"/>
      <family val="2"/>
      <charset val="204"/>
    </font>
    <font>
      <b/>
      <sz val="12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sz val="12"/>
      <color theme="1"/>
      <name val="Calibri"/>
      <family val="2"/>
      <scheme val="minor"/>
    </font>
    <font>
      <i/>
      <sz val="12"/>
      <color theme="1"/>
      <name val="Arial"/>
      <family val="2"/>
      <charset val="204"/>
    </font>
    <font>
      <i/>
      <sz val="12"/>
      <name val="Arial"/>
      <family val="2"/>
      <charset val="204"/>
    </font>
    <font>
      <sz val="10"/>
      <name val="Arial"/>
      <family val="2"/>
      <charset val="204"/>
    </font>
    <font>
      <i/>
      <sz val="12"/>
      <color rgb="FF000000"/>
      <name val="Arial"/>
      <family val="2"/>
      <charset val="204"/>
    </font>
    <font>
      <sz val="11"/>
      <color theme="1"/>
      <name val="Arial"/>
      <family val="2"/>
      <charset val="204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0" fillId="0" borderId="0"/>
  </cellStyleXfs>
  <cellXfs count="15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2" fillId="0" borderId="0" xfId="0" applyFont="1"/>
    <xf numFmtId="0" fontId="0" fillId="0" borderId="0" xfId="0" applyFont="1"/>
    <xf numFmtId="0" fontId="2" fillId="0" borderId="0" xfId="0" applyFont="1" applyAlignment="1">
      <alignment horizontal="center"/>
    </xf>
    <xf numFmtId="0" fontId="3" fillId="0" borderId="1" xfId="0" applyFont="1" applyBorder="1"/>
    <xf numFmtId="0" fontId="4" fillId="0" borderId="2" xfId="0" applyFont="1" applyBorder="1" applyAlignment="1">
      <alignment horizontal="center"/>
    </xf>
    <xf numFmtId="0" fontId="5" fillId="0" borderId="3" xfId="0" applyFont="1" applyBorder="1" applyAlignment="1"/>
    <xf numFmtId="0" fontId="6" fillId="0" borderId="2" xfId="0" applyFont="1" applyBorder="1" applyAlignment="1"/>
    <xf numFmtId="0" fontId="4" fillId="0" borderId="4" xfId="0" applyFont="1" applyBorder="1" applyAlignment="1"/>
    <xf numFmtId="0" fontId="4" fillId="0" borderId="5" xfId="0" applyFont="1" applyBorder="1" applyAlignment="1"/>
    <xf numFmtId="0" fontId="4" fillId="0" borderId="6" xfId="0" applyFont="1" applyBorder="1" applyAlignment="1"/>
    <xf numFmtId="0" fontId="4" fillId="0" borderId="1" xfId="0" applyFont="1" applyBorder="1" applyAlignment="1"/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7" fillId="0" borderId="0" xfId="0" applyFont="1"/>
    <xf numFmtId="0" fontId="3" fillId="0" borderId="7" xfId="0" applyFont="1" applyBorder="1"/>
    <xf numFmtId="0" fontId="3" fillId="0" borderId="8" xfId="0" applyFont="1" applyBorder="1"/>
    <xf numFmtId="0" fontId="4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7" xfId="0" applyFont="1" applyBorder="1" applyAlignment="1"/>
    <xf numFmtId="0" fontId="4" fillId="0" borderId="12" xfId="0" applyFont="1" applyBorder="1" applyAlignment="1">
      <alignment horizontal="center"/>
    </xf>
    <xf numFmtId="0" fontId="4" fillId="0" borderId="12" xfId="0" applyFont="1" applyBorder="1" applyAlignment="1">
      <alignment horizontal="center" wrapText="1"/>
    </xf>
    <xf numFmtId="0" fontId="8" fillId="0" borderId="8" xfId="0" applyFont="1" applyBorder="1"/>
    <xf numFmtId="0" fontId="8" fillId="0" borderId="13" xfId="0" applyFont="1" applyBorder="1"/>
    <xf numFmtId="0" fontId="8" fillId="2" borderId="13" xfId="0" applyFont="1" applyFill="1" applyBorder="1" applyAlignment="1">
      <alignment horizontal="center"/>
    </xf>
    <xf numFmtId="0" fontId="8" fillId="2" borderId="14" xfId="0" applyFont="1" applyFill="1" applyBorder="1" applyAlignment="1">
      <alignment horizontal="left"/>
    </xf>
    <xf numFmtId="0" fontId="8" fillId="2" borderId="13" xfId="0" applyFont="1" applyFill="1" applyBorder="1" applyAlignment="1">
      <alignment horizontal="left" wrapText="1"/>
    </xf>
    <xf numFmtId="0" fontId="8" fillId="2" borderId="14" xfId="0" applyFont="1" applyFill="1" applyBorder="1" applyAlignment="1">
      <alignment horizontal="center" wrapText="1"/>
    </xf>
    <xf numFmtId="0" fontId="9" fillId="2" borderId="15" xfId="0" applyFont="1" applyFill="1" applyBorder="1" applyAlignment="1">
      <alignment horizontal="center"/>
    </xf>
    <xf numFmtId="0" fontId="9" fillId="2" borderId="16" xfId="0" applyFont="1" applyFill="1" applyBorder="1" applyAlignment="1">
      <alignment horizontal="center"/>
    </xf>
    <xf numFmtId="0" fontId="9" fillId="2" borderId="17" xfId="0" applyFont="1" applyFill="1" applyBorder="1" applyAlignment="1">
      <alignment horizontal="center"/>
    </xf>
    <xf numFmtId="0" fontId="9" fillId="2" borderId="13" xfId="0" applyFont="1" applyFill="1" applyBorder="1" applyAlignment="1">
      <alignment horizontal="center"/>
    </xf>
    <xf numFmtId="0" fontId="9" fillId="2" borderId="18" xfId="0" applyFont="1" applyFill="1" applyBorder="1" applyAlignment="1">
      <alignment horizontal="center"/>
    </xf>
    <xf numFmtId="0" fontId="9" fillId="2" borderId="19" xfId="0" applyFont="1" applyFill="1" applyBorder="1" applyAlignment="1">
      <alignment horizontal="center"/>
    </xf>
    <xf numFmtId="0" fontId="8" fillId="2" borderId="8" xfId="0" applyFont="1" applyFill="1" applyBorder="1"/>
    <xf numFmtId="0" fontId="8" fillId="2" borderId="20" xfId="0" applyFont="1" applyFill="1" applyBorder="1"/>
    <xf numFmtId="0" fontId="8" fillId="2" borderId="21" xfId="0" applyFont="1" applyFill="1" applyBorder="1" applyAlignment="1">
      <alignment horizontal="center"/>
    </xf>
    <xf numFmtId="0" fontId="8" fillId="2" borderId="20" xfId="0" applyFont="1" applyFill="1" applyBorder="1" applyAlignment="1"/>
    <xf numFmtId="0" fontId="8" fillId="2" borderId="22" xfId="0" applyFont="1" applyFill="1" applyBorder="1" applyAlignment="1">
      <alignment wrapText="1"/>
    </xf>
    <xf numFmtId="0" fontId="8" fillId="2" borderId="23" xfId="0" applyFont="1" applyFill="1" applyBorder="1" applyAlignment="1">
      <alignment horizontal="center"/>
    </xf>
    <xf numFmtId="0" fontId="9" fillId="0" borderId="24" xfId="0" applyFont="1" applyBorder="1" applyAlignment="1">
      <alignment horizontal="center"/>
    </xf>
    <xf numFmtId="0" fontId="9" fillId="0" borderId="25" xfId="0" applyFont="1" applyBorder="1" applyAlignment="1">
      <alignment horizontal="center"/>
    </xf>
    <xf numFmtId="0" fontId="9" fillId="0" borderId="26" xfId="0" applyFont="1" applyBorder="1" applyAlignment="1">
      <alignment horizontal="center"/>
    </xf>
    <xf numFmtId="0" fontId="9" fillId="0" borderId="23" xfId="0" applyFont="1" applyBorder="1" applyAlignment="1">
      <alignment horizontal="center"/>
    </xf>
    <xf numFmtId="0" fontId="9" fillId="0" borderId="27" xfId="0" applyFont="1" applyBorder="1" applyAlignment="1">
      <alignment horizontal="center"/>
    </xf>
    <xf numFmtId="0" fontId="9" fillId="0" borderId="28" xfId="0" applyFont="1" applyBorder="1" applyAlignment="1">
      <alignment horizontal="center"/>
    </xf>
    <xf numFmtId="0" fontId="7" fillId="2" borderId="0" xfId="0" applyFont="1" applyFill="1"/>
    <xf numFmtId="0" fontId="8" fillId="0" borderId="21" xfId="0" applyFont="1" applyBorder="1" applyAlignment="1">
      <alignment horizontal="center"/>
    </xf>
    <xf numFmtId="0" fontId="8" fillId="0" borderId="20" xfId="0" applyFont="1" applyBorder="1" applyAlignment="1"/>
    <xf numFmtId="0" fontId="8" fillId="0" borderId="22" xfId="0" applyFont="1" applyBorder="1" applyAlignment="1"/>
    <xf numFmtId="0" fontId="8" fillId="0" borderId="20" xfId="0" applyFont="1" applyBorder="1" applyAlignment="1">
      <alignment horizontal="center"/>
    </xf>
    <xf numFmtId="0" fontId="8" fillId="0" borderId="22" xfId="0" applyFont="1" applyBorder="1" applyAlignment="1">
      <alignment horizontal="right"/>
    </xf>
    <xf numFmtId="164" fontId="9" fillId="0" borderId="22" xfId="0" applyNumberFormat="1" applyFont="1" applyBorder="1" applyAlignment="1">
      <alignment horizontal="center"/>
    </xf>
    <xf numFmtId="0" fontId="9" fillId="0" borderId="21" xfId="1" applyFont="1" applyBorder="1" applyAlignment="1">
      <alignment horizontal="center"/>
    </xf>
    <xf numFmtId="0" fontId="8" fillId="0" borderId="20" xfId="0" applyFont="1" applyBorder="1" applyAlignment="1">
      <alignment wrapText="1"/>
    </xf>
    <xf numFmtId="0" fontId="8" fillId="0" borderId="22" xfId="0" applyFont="1" applyBorder="1" applyAlignment="1">
      <alignment horizontal="center" wrapText="1"/>
    </xf>
    <xf numFmtId="0" fontId="9" fillId="0" borderId="20" xfId="0" applyFont="1" applyBorder="1" applyAlignment="1">
      <alignment horizontal="center"/>
    </xf>
    <xf numFmtId="0" fontId="9" fillId="2" borderId="21" xfId="1" applyFont="1" applyFill="1" applyBorder="1" applyAlignment="1">
      <alignment horizontal="center"/>
    </xf>
    <xf numFmtId="0" fontId="8" fillId="2" borderId="22" xfId="0" applyFont="1" applyFill="1" applyBorder="1" applyAlignment="1"/>
    <xf numFmtId="0" fontId="4" fillId="2" borderId="20" xfId="0" applyFont="1" applyFill="1" applyBorder="1" applyAlignment="1">
      <alignment horizontal="left"/>
    </xf>
    <xf numFmtId="0" fontId="3" fillId="2" borderId="20" xfId="0" applyFont="1" applyFill="1" applyBorder="1" applyAlignment="1">
      <alignment horizontal="center"/>
    </xf>
    <xf numFmtId="0" fontId="6" fillId="2" borderId="20" xfId="0" applyFont="1" applyFill="1" applyBorder="1" applyAlignment="1"/>
    <xf numFmtId="0" fontId="9" fillId="2" borderId="24" xfId="0" applyFont="1" applyFill="1" applyBorder="1" applyAlignment="1">
      <alignment horizontal="center"/>
    </xf>
    <xf numFmtId="0" fontId="9" fillId="2" borderId="25" xfId="0" applyFont="1" applyFill="1" applyBorder="1" applyAlignment="1">
      <alignment horizontal="center"/>
    </xf>
    <xf numFmtId="0" fontId="9" fillId="2" borderId="26" xfId="0" applyFont="1" applyFill="1" applyBorder="1" applyAlignment="1">
      <alignment horizontal="center"/>
    </xf>
    <xf numFmtId="164" fontId="4" fillId="2" borderId="23" xfId="0" applyNumberFormat="1" applyFont="1" applyFill="1" applyBorder="1" applyAlignment="1">
      <alignment horizontal="center"/>
    </xf>
    <xf numFmtId="0" fontId="9" fillId="2" borderId="27" xfId="0" applyFont="1" applyFill="1" applyBorder="1" applyAlignment="1">
      <alignment horizontal="center"/>
    </xf>
    <xf numFmtId="0" fontId="9" fillId="2" borderId="28" xfId="0" applyFont="1" applyFill="1" applyBorder="1" applyAlignment="1">
      <alignment horizontal="center"/>
    </xf>
    <xf numFmtId="0" fontId="8" fillId="2" borderId="29" xfId="0" applyFont="1" applyFill="1" applyBorder="1"/>
    <xf numFmtId="0" fontId="8" fillId="2" borderId="30" xfId="0" applyFont="1" applyFill="1" applyBorder="1" applyAlignment="1">
      <alignment horizontal="center"/>
    </xf>
    <xf numFmtId="0" fontId="8" fillId="2" borderId="31" xfId="0" applyFont="1" applyFill="1" applyBorder="1" applyAlignment="1"/>
    <xf numFmtId="0" fontId="4" fillId="2" borderId="32" xfId="0" applyFont="1" applyFill="1" applyBorder="1" applyAlignment="1">
      <alignment horizontal="left"/>
    </xf>
    <xf numFmtId="0" fontId="8" fillId="2" borderId="32" xfId="0" applyFont="1" applyFill="1" applyBorder="1" applyAlignment="1">
      <alignment horizontal="center"/>
    </xf>
    <xf numFmtId="0" fontId="6" fillId="2" borderId="32" xfId="0" applyFont="1" applyFill="1" applyBorder="1" applyAlignment="1"/>
    <xf numFmtId="0" fontId="9" fillId="2" borderId="33" xfId="0" applyFont="1" applyFill="1" applyBorder="1" applyAlignment="1">
      <alignment horizontal="center"/>
    </xf>
    <xf numFmtId="0" fontId="9" fillId="2" borderId="34" xfId="0" applyFont="1" applyFill="1" applyBorder="1" applyAlignment="1">
      <alignment horizontal="center"/>
    </xf>
    <xf numFmtId="0" fontId="9" fillId="2" borderId="35" xfId="0" applyFont="1" applyFill="1" applyBorder="1" applyAlignment="1">
      <alignment horizontal="center"/>
    </xf>
    <xf numFmtId="164" fontId="4" fillId="2" borderId="36" xfId="0" applyNumberFormat="1" applyFont="1" applyFill="1" applyBorder="1" applyAlignment="1">
      <alignment horizontal="center"/>
    </xf>
    <xf numFmtId="0" fontId="9" fillId="2" borderId="37" xfId="0" applyFont="1" applyFill="1" applyBorder="1" applyAlignment="1">
      <alignment horizontal="center"/>
    </xf>
    <xf numFmtId="0" fontId="9" fillId="2" borderId="38" xfId="0" applyFont="1" applyFill="1" applyBorder="1" applyAlignment="1">
      <alignment horizontal="center"/>
    </xf>
    <xf numFmtId="0" fontId="9" fillId="2" borderId="39" xfId="0" applyFont="1" applyFill="1" applyBorder="1" applyAlignment="1">
      <alignment horizontal="center"/>
    </xf>
    <xf numFmtId="0" fontId="9" fillId="2" borderId="40" xfId="0" applyFont="1" applyFill="1" applyBorder="1" applyAlignment="1">
      <alignment horizontal="center"/>
    </xf>
    <xf numFmtId="0" fontId="8" fillId="0" borderId="1" xfId="0" applyFont="1" applyBorder="1"/>
    <xf numFmtId="0" fontId="8" fillId="2" borderId="14" xfId="0" applyFont="1" applyFill="1" applyBorder="1" applyAlignment="1"/>
    <xf numFmtId="0" fontId="8" fillId="2" borderId="13" xfId="0" applyFont="1" applyFill="1" applyBorder="1" applyAlignment="1">
      <alignment wrapText="1"/>
    </xf>
    <xf numFmtId="0" fontId="11" fillId="2" borderId="41" xfId="0" applyFont="1" applyFill="1" applyBorder="1" applyAlignment="1">
      <alignment horizontal="center" wrapText="1"/>
    </xf>
    <xf numFmtId="0" fontId="8" fillId="2" borderId="14" xfId="0" applyFont="1" applyFill="1" applyBorder="1" applyAlignment="1">
      <alignment horizontal="center"/>
    </xf>
    <xf numFmtId="0" fontId="9" fillId="0" borderId="18" xfId="1" applyFont="1" applyBorder="1" applyAlignment="1">
      <alignment horizontal="center"/>
    </xf>
    <xf numFmtId="0" fontId="9" fillId="0" borderId="16" xfId="1" applyFont="1" applyBorder="1" applyAlignment="1">
      <alignment horizontal="center"/>
    </xf>
    <xf numFmtId="0" fontId="9" fillId="0" borderId="19" xfId="1" applyFont="1" applyBorder="1" applyAlignment="1">
      <alignment horizontal="center"/>
    </xf>
    <xf numFmtId="0" fontId="9" fillId="0" borderId="14" xfId="1" applyFont="1" applyBorder="1" applyAlignment="1">
      <alignment horizontal="center"/>
    </xf>
    <xf numFmtId="0" fontId="9" fillId="0" borderId="17" xfId="1" applyFont="1" applyBorder="1" applyAlignment="1">
      <alignment horizontal="center"/>
    </xf>
    <xf numFmtId="0" fontId="8" fillId="0" borderId="20" xfId="0" applyFont="1" applyBorder="1"/>
    <xf numFmtId="0" fontId="8" fillId="2" borderId="22" xfId="0" applyFont="1" applyFill="1" applyBorder="1" applyAlignment="1">
      <alignment horizontal="left"/>
    </xf>
    <xf numFmtId="0" fontId="8" fillId="2" borderId="20" xfId="0" applyFont="1" applyFill="1" applyBorder="1" applyAlignment="1">
      <alignment horizontal="left" wrapText="1"/>
    </xf>
    <xf numFmtId="0" fontId="8" fillId="2" borderId="20" xfId="0" applyFont="1" applyFill="1" applyBorder="1" applyAlignment="1">
      <alignment horizontal="center" wrapText="1"/>
    </xf>
    <xf numFmtId="0" fontId="8" fillId="2" borderId="20" xfId="0" applyFont="1" applyFill="1" applyBorder="1" applyAlignment="1">
      <alignment horizontal="center"/>
    </xf>
    <xf numFmtId="0" fontId="9" fillId="0" borderId="24" xfId="1" applyFont="1" applyBorder="1" applyAlignment="1">
      <alignment horizontal="center"/>
    </xf>
    <xf numFmtId="0" fontId="9" fillId="0" borderId="25" xfId="1" applyFont="1" applyBorder="1" applyAlignment="1">
      <alignment horizontal="center"/>
    </xf>
    <xf numFmtId="0" fontId="9" fillId="0" borderId="26" xfId="1" applyFont="1" applyBorder="1" applyAlignment="1">
      <alignment horizontal="center"/>
    </xf>
    <xf numFmtId="0" fontId="9" fillId="0" borderId="23" xfId="1" applyFont="1" applyBorder="1" applyAlignment="1">
      <alignment horizontal="center"/>
    </xf>
    <xf numFmtId="0" fontId="6" fillId="2" borderId="8" xfId="0" applyFont="1" applyFill="1" applyBorder="1"/>
    <xf numFmtId="0" fontId="6" fillId="2" borderId="20" xfId="0" applyFont="1" applyFill="1" applyBorder="1"/>
    <xf numFmtId="0" fontId="8" fillId="2" borderId="20" xfId="0" applyFont="1" applyFill="1" applyBorder="1" applyAlignment="1">
      <alignment horizontal="left"/>
    </xf>
    <xf numFmtId="0" fontId="8" fillId="2" borderId="22" xfId="0" applyFont="1" applyFill="1" applyBorder="1" applyAlignment="1">
      <alignment horizontal="left" wrapText="1"/>
    </xf>
    <xf numFmtId="0" fontId="8" fillId="2" borderId="22" xfId="0" applyFont="1" applyFill="1" applyBorder="1" applyAlignment="1">
      <alignment horizontal="center"/>
    </xf>
    <xf numFmtId="0" fontId="9" fillId="0" borderId="24" xfId="1" applyFont="1" applyBorder="1" applyAlignment="1">
      <alignment horizontal="center" wrapText="1"/>
    </xf>
    <xf numFmtId="0" fontId="9" fillId="0" borderId="25" xfId="1" applyFont="1" applyBorder="1" applyAlignment="1">
      <alignment horizontal="center" wrapText="1"/>
    </xf>
    <xf numFmtId="0" fontId="9" fillId="0" borderId="26" xfId="1" applyFont="1" applyBorder="1" applyAlignment="1">
      <alignment horizontal="center" wrapText="1"/>
    </xf>
    <xf numFmtId="0" fontId="9" fillId="0" borderId="23" xfId="1" applyFont="1" applyBorder="1" applyAlignment="1">
      <alignment horizontal="center" wrapText="1"/>
    </xf>
    <xf numFmtId="0" fontId="6" fillId="0" borderId="8" xfId="0" applyFont="1" applyBorder="1"/>
    <xf numFmtId="0" fontId="6" fillId="0" borderId="20" xfId="0" applyFont="1" applyBorder="1"/>
    <xf numFmtId="0" fontId="8" fillId="2" borderId="20" xfId="0" applyFont="1" applyFill="1" applyBorder="1" applyAlignment="1">
      <alignment wrapText="1"/>
    </xf>
    <xf numFmtId="0" fontId="8" fillId="2" borderId="21" xfId="0" applyFont="1" applyFill="1" applyBorder="1" applyAlignment="1">
      <alignment horizontal="center" wrapText="1"/>
    </xf>
    <xf numFmtId="0" fontId="9" fillId="2" borderId="22" xfId="0" applyFont="1" applyFill="1" applyBorder="1" applyAlignment="1">
      <alignment horizontal="center"/>
    </xf>
    <xf numFmtId="0" fontId="8" fillId="0" borderId="22" xfId="0" applyFont="1" applyBorder="1" applyAlignment="1">
      <alignment horizontal="center"/>
    </xf>
    <xf numFmtId="0" fontId="9" fillId="0" borderId="28" xfId="1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8" fillId="2" borderId="42" xfId="0" applyFont="1" applyFill="1" applyBorder="1" applyAlignment="1">
      <alignment horizontal="center"/>
    </xf>
    <xf numFmtId="0" fontId="8" fillId="2" borderId="43" xfId="0" applyFont="1" applyFill="1" applyBorder="1" applyAlignment="1"/>
    <xf numFmtId="0" fontId="3" fillId="2" borderId="29" xfId="0" applyFont="1" applyFill="1" applyBorder="1" applyAlignment="1">
      <alignment horizontal="center"/>
    </xf>
    <xf numFmtId="0" fontId="8" fillId="2" borderId="44" xfId="0" applyFont="1" applyFill="1" applyBorder="1" applyAlignment="1">
      <alignment horizontal="center"/>
    </xf>
    <xf numFmtId="0" fontId="8" fillId="2" borderId="25" xfId="0" applyFont="1" applyFill="1" applyBorder="1" applyAlignment="1">
      <alignment horizontal="center"/>
    </xf>
    <xf numFmtId="0" fontId="3" fillId="2" borderId="44" xfId="0" applyFont="1" applyFill="1" applyBorder="1" applyAlignment="1">
      <alignment horizontal="center"/>
    </xf>
    <xf numFmtId="0" fontId="6" fillId="2" borderId="7" xfId="0" applyFont="1" applyFill="1" applyBorder="1"/>
    <xf numFmtId="0" fontId="6" fillId="2" borderId="32" xfId="0" applyFont="1" applyFill="1" applyBorder="1"/>
    <xf numFmtId="0" fontId="6" fillId="2" borderId="30" xfId="0" applyFont="1" applyFill="1" applyBorder="1" applyAlignment="1">
      <alignment horizontal="center"/>
    </xf>
    <xf numFmtId="0" fontId="6" fillId="2" borderId="31" xfId="0" applyFont="1" applyFill="1" applyBorder="1" applyAlignment="1"/>
    <xf numFmtId="0" fontId="8" fillId="2" borderId="33" xfId="0" applyFont="1" applyFill="1" applyBorder="1" applyAlignment="1">
      <alignment horizontal="center"/>
    </xf>
    <xf numFmtId="0" fontId="8" fillId="2" borderId="34" xfId="0" applyFont="1" applyFill="1" applyBorder="1" applyAlignment="1">
      <alignment horizontal="center"/>
    </xf>
    <xf numFmtId="0" fontId="8" fillId="2" borderId="35" xfId="0" applyFont="1" applyFill="1" applyBorder="1" applyAlignment="1">
      <alignment horizontal="center"/>
    </xf>
    <xf numFmtId="164" fontId="3" fillId="2" borderId="36" xfId="0" applyNumberFormat="1" applyFont="1" applyFill="1" applyBorder="1" applyAlignment="1">
      <alignment horizontal="center"/>
    </xf>
    <xf numFmtId="0" fontId="8" fillId="2" borderId="45" xfId="0" applyFont="1" applyFill="1" applyBorder="1" applyAlignment="1">
      <alignment horizontal="center"/>
    </xf>
    <xf numFmtId="0" fontId="8" fillId="2" borderId="46" xfId="0" applyFont="1" applyFill="1" applyBorder="1" applyAlignment="1">
      <alignment horizontal="center"/>
    </xf>
    <xf numFmtId="0" fontId="0" fillId="2" borderId="0" xfId="0" applyFont="1" applyFill="1" applyAlignment="1">
      <alignment horizontal="center"/>
    </xf>
    <xf numFmtId="0" fontId="0" fillId="2" borderId="0" xfId="0" applyFont="1" applyFill="1"/>
    <xf numFmtId="0" fontId="0" fillId="2" borderId="0" xfId="0" applyFont="1" applyFill="1" applyBorder="1"/>
    <xf numFmtId="0" fontId="12" fillId="2" borderId="0" xfId="0" applyFont="1" applyFill="1" applyBorder="1"/>
    <xf numFmtId="164" fontId="0" fillId="2" borderId="0" xfId="0" applyNumberFormat="1" applyFont="1" applyFill="1"/>
    <xf numFmtId="0" fontId="0" fillId="2" borderId="0" xfId="0" applyFill="1"/>
    <xf numFmtId="0" fontId="0" fillId="0" borderId="0" xfId="0" applyAlignment="1">
      <alignment horizontal="center"/>
    </xf>
    <xf numFmtId="0" fontId="0" fillId="0" borderId="0" xfId="0" applyBorder="1"/>
    <xf numFmtId="0" fontId="13" fillId="0" borderId="0" xfId="0" applyFont="1" applyBorder="1" applyAlignment="1">
      <alignment vertical="center" wrapText="1"/>
    </xf>
    <xf numFmtId="0" fontId="13" fillId="0" borderId="0" xfId="0" applyFont="1" applyBorder="1" applyAlignment="1">
      <alignment horizontal="right" vertical="center" wrapText="1"/>
    </xf>
  </cellXfs>
  <cellStyles count="2">
    <cellStyle name="Обычный" xfId="0" builtinId="0"/>
    <cellStyle name="Обычный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2:X31"/>
  <sheetViews>
    <sheetView tabSelected="1" zoomScale="75" zoomScaleNormal="75" workbookViewId="0">
      <selection activeCell="E15" sqref="E15"/>
    </sheetView>
  </sheetViews>
  <sheetFormatPr defaultRowHeight="15" x14ac:dyDescent="0.25"/>
  <cols>
    <col min="1" max="2" width="16.85546875" customWidth="1"/>
    <col min="3" max="3" width="15.7109375" style="147" customWidth="1"/>
    <col min="4" max="4" width="24.42578125" customWidth="1"/>
    <col min="5" max="5" width="64.42578125" customWidth="1"/>
    <col min="6" max="6" width="15.42578125" customWidth="1"/>
    <col min="7" max="7" width="15.7109375" customWidth="1"/>
    <col min="9" max="9" width="11.28515625" customWidth="1"/>
    <col min="10" max="10" width="12.85546875" customWidth="1"/>
    <col min="11" max="11" width="20.7109375" customWidth="1"/>
    <col min="12" max="12" width="11.28515625" customWidth="1"/>
    <col min="16" max="16" width="9.140625" customWidth="1"/>
    <col min="23" max="23" width="11.140625" bestFit="1" customWidth="1"/>
  </cols>
  <sheetData>
    <row r="2" spans="1:24" ht="23.25" x14ac:dyDescent="0.35">
      <c r="A2" s="1" t="s">
        <v>0</v>
      </c>
      <c r="B2" s="1"/>
      <c r="C2" s="2"/>
      <c r="D2" s="1" t="s">
        <v>1</v>
      </c>
      <c r="E2" s="1"/>
      <c r="F2" s="3" t="s">
        <v>2</v>
      </c>
      <c r="G2" s="4">
        <v>13</v>
      </c>
      <c r="H2" s="1"/>
      <c r="K2" s="3"/>
      <c r="L2" s="2"/>
      <c r="M2" s="5"/>
      <c r="N2" s="6"/>
    </row>
    <row r="3" spans="1:24" ht="15.75" thickBot="1" x14ac:dyDescent="0.3">
      <c r="A3" s="5"/>
      <c r="B3" s="5"/>
      <c r="C3" s="7"/>
      <c r="D3" s="5"/>
      <c r="E3" s="5"/>
      <c r="F3" s="5"/>
      <c r="G3" s="5"/>
      <c r="H3" s="5"/>
      <c r="I3" s="5"/>
      <c r="J3" s="5"/>
      <c r="K3" s="5"/>
      <c r="L3" s="5"/>
      <c r="M3" s="5"/>
      <c r="N3" s="6"/>
    </row>
    <row r="4" spans="1:24" s="19" customFormat="1" ht="21.75" customHeight="1" thickBot="1" x14ac:dyDescent="0.3">
      <c r="A4" s="8"/>
      <c r="B4" s="8"/>
      <c r="C4" s="9" t="s">
        <v>3</v>
      </c>
      <c r="D4" s="10"/>
      <c r="E4" s="11"/>
      <c r="F4" s="9"/>
      <c r="G4" s="9"/>
      <c r="H4" s="12" t="s">
        <v>4</v>
      </c>
      <c r="I4" s="13"/>
      <c r="J4" s="14"/>
      <c r="K4" s="15" t="s">
        <v>5</v>
      </c>
      <c r="L4" s="16" t="s">
        <v>6</v>
      </c>
      <c r="M4" s="17"/>
      <c r="N4" s="17"/>
      <c r="O4" s="17"/>
      <c r="P4" s="18"/>
      <c r="Q4" s="16" t="s">
        <v>7</v>
      </c>
      <c r="R4" s="17"/>
      <c r="S4" s="17"/>
      <c r="T4" s="17"/>
      <c r="U4" s="17"/>
      <c r="V4" s="17"/>
      <c r="W4" s="17"/>
      <c r="X4" s="18"/>
    </row>
    <row r="5" spans="1:24" s="19" customFormat="1" ht="28.5" customHeight="1" thickBot="1" x14ac:dyDescent="0.3">
      <c r="A5" s="20" t="s">
        <v>8</v>
      </c>
      <c r="B5" s="21"/>
      <c r="C5" s="22" t="s">
        <v>9</v>
      </c>
      <c r="D5" s="23" t="s">
        <v>10</v>
      </c>
      <c r="E5" s="22" t="s">
        <v>11</v>
      </c>
      <c r="F5" s="22" t="s">
        <v>12</v>
      </c>
      <c r="G5" s="22" t="s">
        <v>13</v>
      </c>
      <c r="H5" s="24" t="s">
        <v>14</v>
      </c>
      <c r="I5" s="25" t="s">
        <v>15</v>
      </c>
      <c r="J5" s="24" t="s">
        <v>16</v>
      </c>
      <c r="K5" s="26" t="s">
        <v>17</v>
      </c>
      <c r="L5" s="27" t="s">
        <v>18</v>
      </c>
      <c r="M5" s="27" t="s">
        <v>19</v>
      </c>
      <c r="N5" s="27" t="s">
        <v>20</v>
      </c>
      <c r="O5" s="28" t="s">
        <v>21</v>
      </c>
      <c r="P5" s="27" t="s">
        <v>22</v>
      </c>
      <c r="Q5" s="27" t="s">
        <v>23</v>
      </c>
      <c r="R5" s="27" t="s">
        <v>24</v>
      </c>
      <c r="S5" s="27" t="s">
        <v>25</v>
      </c>
      <c r="T5" s="27" t="s">
        <v>26</v>
      </c>
      <c r="U5" s="27" t="s">
        <v>27</v>
      </c>
      <c r="V5" s="27" t="s">
        <v>28</v>
      </c>
      <c r="W5" s="27" t="s">
        <v>29</v>
      </c>
      <c r="X5" s="25" t="s">
        <v>30</v>
      </c>
    </row>
    <row r="6" spans="1:24" s="19" customFormat="1" ht="26.45" customHeight="1" x14ac:dyDescent="0.25">
      <c r="A6" s="29" t="s">
        <v>31</v>
      </c>
      <c r="B6" s="30"/>
      <c r="C6" s="31">
        <v>27</v>
      </c>
      <c r="D6" s="32" t="s">
        <v>32</v>
      </c>
      <c r="E6" s="33" t="s">
        <v>33</v>
      </c>
      <c r="F6" s="34">
        <v>100</v>
      </c>
      <c r="G6" s="31"/>
      <c r="H6" s="35">
        <v>0.8</v>
      </c>
      <c r="I6" s="36">
        <v>0.3</v>
      </c>
      <c r="J6" s="37">
        <v>9.6</v>
      </c>
      <c r="K6" s="38">
        <v>49</v>
      </c>
      <c r="L6" s="39">
        <v>0.06</v>
      </c>
      <c r="M6" s="35">
        <v>0.04</v>
      </c>
      <c r="N6" s="36">
        <v>10</v>
      </c>
      <c r="O6" s="36">
        <v>20</v>
      </c>
      <c r="P6" s="40">
        <v>0</v>
      </c>
      <c r="Q6" s="39">
        <v>20</v>
      </c>
      <c r="R6" s="36">
        <v>20</v>
      </c>
      <c r="S6" s="36">
        <v>9</v>
      </c>
      <c r="T6" s="36">
        <v>0.5</v>
      </c>
      <c r="U6" s="36">
        <v>214</v>
      </c>
      <c r="V6" s="36">
        <v>4.0000000000000001E-3</v>
      </c>
      <c r="W6" s="36">
        <v>1E-4</v>
      </c>
      <c r="X6" s="40">
        <v>0</v>
      </c>
    </row>
    <row r="7" spans="1:24" s="53" customFormat="1" ht="24" customHeight="1" x14ac:dyDescent="0.25">
      <c r="A7" s="41"/>
      <c r="B7" s="42"/>
      <c r="C7" s="43">
        <v>198</v>
      </c>
      <c r="D7" s="44" t="s">
        <v>34</v>
      </c>
      <c r="E7" s="45" t="s">
        <v>35</v>
      </c>
      <c r="F7" s="46">
        <v>150</v>
      </c>
      <c r="G7" s="44"/>
      <c r="H7" s="47">
        <v>20.68</v>
      </c>
      <c r="I7" s="48">
        <v>9.08</v>
      </c>
      <c r="J7" s="49">
        <v>30.54</v>
      </c>
      <c r="K7" s="50">
        <v>287.69</v>
      </c>
      <c r="L7" s="51">
        <v>0.06</v>
      </c>
      <c r="M7" s="47">
        <v>0.34</v>
      </c>
      <c r="N7" s="48">
        <v>0.52</v>
      </c>
      <c r="O7" s="48">
        <v>60</v>
      </c>
      <c r="P7" s="49">
        <v>0.41</v>
      </c>
      <c r="Q7" s="51">
        <v>219.33</v>
      </c>
      <c r="R7" s="48">
        <v>259.58</v>
      </c>
      <c r="S7" s="48">
        <v>35.46</v>
      </c>
      <c r="T7" s="48">
        <v>1.1299999999999999</v>
      </c>
      <c r="U7" s="48">
        <v>155.26</v>
      </c>
      <c r="V7" s="48">
        <v>8.6400000000000001E-3</v>
      </c>
      <c r="W7" s="48">
        <v>2.5000000000000001E-2</v>
      </c>
      <c r="X7" s="52">
        <v>0.03</v>
      </c>
    </row>
    <row r="8" spans="1:24" s="53" customFormat="1" ht="26.45" customHeight="1" x14ac:dyDescent="0.25">
      <c r="A8" s="41"/>
      <c r="B8" s="42"/>
      <c r="C8" s="54">
        <v>113</v>
      </c>
      <c r="D8" s="55" t="s">
        <v>36</v>
      </c>
      <c r="E8" s="56" t="s">
        <v>37</v>
      </c>
      <c r="F8" s="57">
        <v>200</v>
      </c>
      <c r="G8" s="58"/>
      <c r="H8" s="51">
        <v>0.04</v>
      </c>
      <c r="I8" s="48">
        <v>0</v>
      </c>
      <c r="J8" s="52">
        <v>7.4</v>
      </c>
      <c r="K8" s="59">
        <v>30.26</v>
      </c>
      <c r="L8" s="51">
        <v>0</v>
      </c>
      <c r="M8" s="47">
        <v>0</v>
      </c>
      <c r="N8" s="48">
        <v>0.8</v>
      </c>
      <c r="O8" s="48">
        <v>0</v>
      </c>
      <c r="P8" s="49">
        <v>0</v>
      </c>
      <c r="Q8" s="51">
        <v>2.02</v>
      </c>
      <c r="R8" s="48">
        <v>0.99</v>
      </c>
      <c r="S8" s="48">
        <v>0.55000000000000004</v>
      </c>
      <c r="T8" s="48">
        <v>0.05</v>
      </c>
      <c r="U8" s="48">
        <v>7.05</v>
      </c>
      <c r="V8" s="48">
        <v>0</v>
      </c>
      <c r="W8" s="48">
        <v>0</v>
      </c>
      <c r="X8" s="52">
        <v>0</v>
      </c>
    </row>
    <row r="9" spans="1:24" s="53" customFormat="1" ht="26.45" customHeight="1" x14ac:dyDescent="0.25">
      <c r="A9" s="41"/>
      <c r="B9" s="42"/>
      <c r="C9" s="60">
        <v>121</v>
      </c>
      <c r="D9" s="56" t="s">
        <v>38</v>
      </c>
      <c r="E9" s="61" t="s">
        <v>39</v>
      </c>
      <c r="F9" s="62">
        <v>50</v>
      </c>
      <c r="G9" s="57"/>
      <c r="H9" s="47">
        <v>3.75</v>
      </c>
      <c r="I9" s="48">
        <v>1.45</v>
      </c>
      <c r="J9" s="49">
        <v>24.9</v>
      </c>
      <c r="K9" s="63">
        <v>131</v>
      </c>
      <c r="L9" s="51">
        <v>0.05</v>
      </c>
      <c r="M9" s="47">
        <v>0.01</v>
      </c>
      <c r="N9" s="48">
        <v>0</v>
      </c>
      <c r="O9" s="48">
        <v>0</v>
      </c>
      <c r="P9" s="52">
        <v>0</v>
      </c>
      <c r="Q9" s="51">
        <v>9.5</v>
      </c>
      <c r="R9" s="48">
        <v>32.5</v>
      </c>
      <c r="S9" s="48">
        <v>6.5</v>
      </c>
      <c r="T9" s="48">
        <v>0.6</v>
      </c>
      <c r="U9" s="48">
        <v>46</v>
      </c>
      <c r="V9" s="48">
        <v>0</v>
      </c>
      <c r="W9" s="48">
        <v>0</v>
      </c>
      <c r="X9" s="52">
        <v>0</v>
      </c>
    </row>
    <row r="10" spans="1:24" s="53" customFormat="1" ht="26.45" customHeight="1" x14ac:dyDescent="0.25">
      <c r="A10" s="41"/>
      <c r="B10" s="42"/>
      <c r="C10" s="64"/>
      <c r="D10" s="65"/>
      <c r="E10" s="66" t="s">
        <v>40</v>
      </c>
      <c r="F10" s="67">
        <f>SUM(F6:F9)</f>
        <v>500</v>
      </c>
      <c r="G10" s="68"/>
      <c r="H10" s="69">
        <f t="shared" ref="H10:X10" si="0">SUM(H6:H9)</f>
        <v>25.27</v>
      </c>
      <c r="I10" s="70">
        <f t="shared" si="0"/>
        <v>10.83</v>
      </c>
      <c r="J10" s="71">
        <f t="shared" si="0"/>
        <v>72.44</v>
      </c>
      <c r="K10" s="72">
        <f t="shared" si="0"/>
        <v>497.95</v>
      </c>
      <c r="L10" s="73">
        <f t="shared" si="0"/>
        <v>0.16999999999999998</v>
      </c>
      <c r="M10" s="70">
        <f t="shared" si="0"/>
        <v>0.39</v>
      </c>
      <c r="N10" s="70">
        <f t="shared" si="0"/>
        <v>11.32</v>
      </c>
      <c r="O10" s="70">
        <f t="shared" si="0"/>
        <v>80</v>
      </c>
      <c r="P10" s="71">
        <f t="shared" si="0"/>
        <v>0.41</v>
      </c>
      <c r="Q10" s="73">
        <f t="shared" si="0"/>
        <v>250.85000000000002</v>
      </c>
      <c r="R10" s="70">
        <f t="shared" si="0"/>
        <v>313.07</v>
      </c>
      <c r="S10" s="70">
        <f t="shared" si="0"/>
        <v>51.51</v>
      </c>
      <c r="T10" s="70">
        <f t="shared" si="0"/>
        <v>2.2799999999999998</v>
      </c>
      <c r="U10" s="70">
        <f t="shared" si="0"/>
        <v>422.31</v>
      </c>
      <c r="V10" s="70">
        <f t="shared" si="0"/>
        <v>1.264E-2</v>
      </c>
      <c r="W10" s="70">
        <f t="shared" si="0"/>
        <v>2.5100000000000001E-2</v>
      </c>
      <c r="X10" s="74">
        <f t="shared" si="0"/>
        <v>0.03</v>
      </c>
    </row>
    <row r="11" spans="1:24" s="53" customFormat="1" ht="26.45" customHeight="1" thickBot="1" x14ac:dyDescent="0.3">
      <c r="A11" s="41"/>
      <c r="B11" s="75"/>
      <c r="C11" s="76"/>
      <c r="D11" s="77"/>
      <c r="E11" s="78" t="s">
        <v>41</v>
      </c>
      <c r="F11" s="79"/>
      <c r="G11" s="80"/>
      <c r="H11" s="81"/>
      <c r="I11" s="82"/>
      <c r="J11" s="83"/>
      <c r="K11" s="84">
        <f>K10/23.5</f>
        <v>21.189361702127659</v>
      </c>
      <c r="L11" s="85"/>
      <c r="M11" s="86"/>
      <c r="N11" s="86"/>
      <c r="O11" s="86"/>
      <c r="P11" s="87"/>
      <c r="Q11" s="85"/>
      <c r="R11" s="86"/>
      <c r="S11" s="86"/>
      <c r="T11" s="86"/>
      <c r="U11" s="86"/>
      <c r="V11" s="86"/>
      <c r="W11" s="86"/>
      <c r="X11" s="88"/>
    </row>
    <row r="12" spans="1:24" s="19" customFormat="1" ht="26.45" customHeight="1" x14ac:dyDescent="0.25">
      <c r="A12" s="89" t="s">
        <v>42</v>
      </c>
      <c r="B12" s="30"/>
      <c r="C12" s="31">
        <v>29</v>
      </c>
      <c r="D12" s="90" t="s">
        <v>32</v>
      </c>
      <c r="E12" s="91" t="s">
        <v>43</v>
      </c>
      <c r="F12" s="92">
        <v>60</v>
      </c>
      <c r="G12" s="93"/>
      <c r="H12" s="94">
        <v>0.66</v>
      </c>
      <c r="I12" s="95">
        <v>0.12</v>
      </c>
      <c r="J12" s="96">
        <v>2.2799999999999998</v>
      </c>
      <c r="K12" s="97">
        <v>14.4</v>
      </c>
      <c r="L12" s="94">
        <v>0.04</v>
      </c>
      <c r="M12" s="95">
        <v>0.02</v>
      </c>
      <c r="N12" s="95">
        <v>15</v>
      </c>
      <c r="O12" s="95">
        <v>80</v>
      </c>
      <c r="P12" s="98">
        <v>0</v>
      </c>
      <c r="Q12" s="94">
        <v>8.4</v>
      </c>
      <c r="R12" s="95">
        <v>15.6</v>
      </c>
      <c r="S12" s="95">
        <v>12</v>
      </c>
      <c r="T12" s="95">
        <v>0.54</v>
      </c>
      <c r="U12" s="95">
        <v>174</v>
      </c>
      <c r="V12" s="95">
        <v>1.1999999999999999E-3</v>
      </c>
      <c r="W12" s="95">
        <v>2.4000000000000001E-4</v>
      </c>
      <c r="X12" s="96">
        <v>0.01</v>
      </c>
    </row>
    <row r="13" spans="1:24" s="19" customFormat="1" ht="26.45" customHeight="1" x14ac:dyDescent="0.25">
      <c r="A13" s="29"/>
      <c r="B13" s="99"/>
      <c r="C13" s="43">
        <v>398</v>
      </c>
      <c r="D13" s="100" t="s">
        <v>44</v>
      </c>
      <c r="E13" s="101" t="s">
        <v>45</v>
      </c>
      <c r="F13" s="102">
        <v>200</v>
      </c>
      <c r="G13" s="103"/>
      <c r="H13" s="104">
        <v>2.09</v>
      </c>
      <c r="I13" s="105">
        <v>2.91</v>
      </c>
      <c r="J13" s="106">
        <v>7.12</v>
      </c>
      <c r="K13" s="107">
        <v>63.75</v>
      </c>
      <c r="L13" s="51">
        <v>0.04</v>
      </c>
      <c r="M13" s="48">
        <v>0.04</v>
      </c>
      <c r="N13" s="48">
        <v>9.91</v>
      </c>
      <c r="O13" s="48">
        <v>120</v>
      </c>
      <c r="P13" s="52">
        <v>0.02</v>
      </c>
      <c r="Q13" s="51">
        <v>35.14</v>
      </c>
      <c r="R13" s="48">
        <v>39.06</v>
      </c>
      <c r="S13" s="48">
        <v>16.46</v>
      </c>
      <c r="T13" s="48">
        <v>0.6</v>
      </c>
      <c r="U13" s="48">
        <v>262.64999999999998</v>
      </c>
      <c r="V13" s="48">
        <v>0.03</v>
      </c>
      <c r="W13" s="48">
        <v>0</v>
      </c>
      <c r="X13" s="52">
        <v>0.02</v>
      </c>
    </row>
    <row r="14" spans="1:24" s="53" customFormat="1" ht="35.25" customHeight="1" x14ac:dyDescent="0.25">
      <c r="A14" s="108"/>
      <c r="B14" s="109"/>
      <c r="C14" s="103">
        <v>401</v>
      </c>
      <c r="D14" s="110" t="s">
        <v>46</v>
      </c>
      <c r="E14" s="111" t="s">
        <v>47</v>
      </c>
      <c r="F14" s="102">
        <v>90</v>
      </c>
      <c r="G14" s="112"/>
      <c r="H14" s="51">
        <v>12.96</v>
      </c>
      <c r="I14" s="48">
        <v>6</v>
      </c>
      <c r="J14" s="49">
        <v>11.87</v>
      </c>
      <c r="K14" s="50">
        <v>152.55000000000001</v>
      </c>
      <c r="L14" s="51">
        <v>0.1</v>
      </c>
      <c r="M14" s="48">
        <v>1.32</v>
      </c>
      <c r="N14" s="48">
        <v>0.15</v>
      </c>
      <c r="O14" s="48">
        <v>0.25</v>
      </c>
      <c r="P14" s="52">
        <v>0.24</v>
      </c>
      <c r="Q14" s="51">
        <v>38.119999999999997</v>
      </c>
      <c r="R14" s="48">
        <v>163.98</v>
      </c>
      <c r="S14" s="48">
        <v>44.38</v>
      </c>
      <c r="T14" s="48">
        <v>1</v>
      </c>
      <c r="U14" s="48">
        <v>302.73</v>
      </c>
      <c r="V14" s="48">
        <v>9.0999999999999998E-2</v>
      </c>
      <c r="W14" s="48">
        <v>1.2E-2</v>
      </c>
      <c r="X14" s="52">
        <v>0.43</v>
      </c>
    </row>
    <row r="15" spans="1:24" s="53" customFormat="1" ht="26.45" customHeight="1" x14ac:dyDescent="0.25">
      <c r="A15" s="108"/>
      <c r="B15" s="109"/>
      <c r="C15" s="43">
        <v>50</v>
      </c>
      <c r="D15" s="100" t="s">
        <v>48</v>
      </c>
      <c r="E15" s="44" t="s">
        <v>49</v>
      </c>
      <c r="F15" s="103">
        <v>150</v>
      </c>
      <c r="G15" s="103"/>
      <c r="H15" s="113">
        <v>3.28</v>
      </c>
      <c r="I15" s="114">
        <v>7.81</v>
      </c>
      <c r="J15" s="115">
        <v>21.57</v>
      </c>
      <c r="K15" s="116">
        <v>170.22</v>
      </c>
      <c r="L15" s="51">
        <v>0.13</v>
      </c>
      <c r="M15" s="48">
        <v>0.11</v>
      </c>
      <c r="N15" s="48">
        <v>11.16</v>
      </c>
      <c r="O15" s="48">
        <v>50</v>
      </c>
      <c r="P15" s="52">
        <v>0.15</v>
      </c>
      <c r="Q15" s="51">
        <v>39.840000000000003</v>
      </c>
      <c r="R15" s="48">
        <v>90.51</v>
      </c>
      <c r="S15" s="48">
        <v>30.49</v>
      </c>
      <c r="T15" s="48">
        <v>1.1299999999999999</v>
      </c>
      <c r="U15" s="48">
        <v>680.36</v>
      </c>
      <c r="V15" s="48">
        <v>8.0000000000000002E-3</v>
      </c>
      <c r="W15" s="48">
        <v>1E-3</v>
      </c>
      <c r="X15" s="52">
        <v>0.04</v>
      </c>
    </row>
    <row r="16" spans="1:24" s="19" customFormat="1" ht="24" customHeight="1" x14ac:dyDescent="0.25">
      <c r="A16" s="117"/>
      <c r="B16" s="118"/>
      <c r="C16" s="43">
        <v>107</v>
      </c>
      <c r="D16" s="100" t="s">
        <v>50</v>
      </c>
      <c r="E16" s="119" t="s">
        <v>51</v>
      </c>
      <c r="F16" s="120">
        <v>200</v>
      </c>
      <c r="G16" s="46"/>
      <c r="H16" s="73">
        <v>1</v>
      </c>
      <c r="I16" s="70">
        <v>0.2</v>
      </c>
      <c r="J16" s="74">
        <v>20.2</v>
      </c>
      <c r="K16" s="121">
        <v>92</v>
      </c>
      <c r="L16" s="73">
        <v>0.02</v>
      </c>
      <c r="M16" s="70">
        <v>0.02</v>
      </c>
      <c r="N16" s="70">
        <v>4</v>
      </c>
      <c r="O16" s="70">
        <v>0</v>
      </c>
      <c r="P16" s="71">
        <v>0</v>
      </c>
      <c r="Q16" s="73">
        <v>14</v>
      </c>
      <c r="R16" s="70">
        <v>14</v>
      </c>
      <c r="S16" s="70">
        <v>8</v>
      </c>
      <c r="T16" s="70">
        <v>2.8</v>
      </c>
      <c r="U16" s="70">
        <v>240</v>
      </c>
      <c r="V16" s="70">
        <v>2E-3</v>
      </c>
      <c r="W16" s="70">
        <v>0</v>
      </c>
      <c r="X16" s="74">
        <v>0</v>
      </c>
    </row>
    <row r="17" spans="1:24" s="19" customFormat="1" ht="26.45" customHeight="1" x14ac:dyDescent="0.25">
      <c r="A17" s="117"/>
      <c r="B17" s="118"/>
      <c r="C17" s="60">
        <v>119</v>
      </c>
      <c r="D17" s="56" t="s">
        <v>38</v>
      </c>
      <c r="E17" s="55" t="s">
        <v>52</v>
      </c>
      <c r="F17" s="122">
        <v>45</v>
      </c>
      <c r="G17" s="57"/>
      <c r="H17" s="47">
        <v>3.42</v>
      </c>
      <c r="I17" s="48">
        <v>0.36</v>
      </c>
      <c r="J17" s="49">
        <v>22.14</v>
      </c>
      <c r="K17" s="63">
        <v>105.75</v>
      </c>
      <c r="L17" s="47">
        <v>0.05</v>
      </c>
      <c r="M17" s="47">
        <v>0.01</v>
      </c>
      <c r="N17" s="48">
        <v>0</v>
      </c>
      <c r="O17" s="48">
        <v>0</v>
      </c>
      <c r="P17" s="49">
        <v>0</v>
      </c>
      <c r="Q17" s="51">
        <v>9</v>
      </c>
      <c r="R17" s="48">
        <v>29.25</v>
      </c>
      <c r="S17" s="48">
        <v>6.3</v>
      </c>
      <c r="T17" s="48">
        <v>0.5</v>
      </c>
      <c r="U17" s="48">
        <v>41.85</v>
      </c>
      <c r="V17" s="48">
        <v>1E-3</v>
      </c>
      <c r="W17" s="48">
        <v>3.0000000000000001E-3</v>
      </c>
      <c r="X17" s="123">
        <v>6.53</v>
      </c>
    </row>
    <row r="18" spans="1:24" s="19" customFormat="1" ht="26.45" customHeight="1" x14ac:dyDescent="0.25">
      <c r="A18" s="117"/>
      <c r="B18" s="118"/>
      <c r="C18" s="54">
        <v>120</v>
      </c>
      <c r="D18" s="56" t="s">
        <v>53</v>
      </c>
      <c r="E18" s="55" t="s">
        <v>54</v>
      </c>
      <c r="F18" s="57">
        <v>40</v>
      </c>
      <c r="G18" s="124"/>
      <c r="H18" s="51">
        <v>2.64</v>
      </c>
      <c r="I18" s="48">
        <v>0.48</v>
      </c>
      <c r="J18" s="49">
        <v>16.079999999999998</v>
      </c>
      <c r="K18" s="63">
        <v>79.2</v>
      </c>
      <c r="L18" s="47">
        <v>7.0000000000000007E-2</v>
      </c>
      <c r="M18" s="47">
        <v>0.03</v>
      </c>
      <c r="N18" s="48">
        <v>0</v>
      </c>
      <c r="O18" s="48">
        <v>0</v>
      </c>
      <c r="P18" s="49">
        <v>0</v>
      </c>
      <c r="Q18" s="51">
        <v>11.6</v>
      </c>
      <c r="R18" s="48">
        <v>60</v>
      </c>
      <c r="S18" s="48">
        <v>18.8</v>
      </c>
      <c r="T18" s="48">
        <v>1.56</v>
      </c>
      <c r="U18" s="48">
        <v>94</v>
      </c>
      <c r="V18" s="48">
        <v>1.7600000000000001E-3</v>
      </c>
      <c r="W18" s="48">
        <v>2.2000000000000001E-3</v>
      </c>
      <c r="X18" s="52">
        <v>0.01</v>
      </c>
    </row>
    <row r="19" spans="1:24" s="53" customFormat="1" ht="26.45" customHeight="1" x14ac:dyDescent="0.25">
      <c r="A19" s="108"/>
      <c r="B19" s="109"/>
      <c r="C19" s="125"/>
      <c r="D19" s="126"/>
      <c r="E19" s="66" t="s">
        <v>40</v>
      </c>
      <c r="F19" s="127">
        <f>SUM(F12:F18)</f>
        <v>785</v>
      </c>
      <c r="G19" s="127"/>
      <c r="H19" s="128">
        <f t="shared" ref="H19:X19" si="1">SUM(H12:H18)</f>
        <v>26.050000000000004</v>
      </c>
      <c r="I19" s="129">
        <f t="shared" si="1"/>
        <v>17.88</v>
      </c>
      <c r="J19" s="125">
        <f t="shared" si="1"/>
        <v>101.26</v>
      </c>
      <c r="K19" s="130">
        <f t="shared" si="1"/>
        <v>677.87000000000012</v>
      </c>
      <c r="L19" s="128">
        <f t="shared" si="1"/>
        <v>0.45</v>
      </c>
      <c r="M19" s="129">
        <f t="shared" si="1"/>
        <v>1.5500000000000003</v>
      </c>
      <c r="N19" s="129">
        <f t="shared" si="1"/>
        <v>40.22</v>
      </c>
      <c r="O19" s="129">
        <f t="shared" si="1"/>
        <v>250.25</v>
      </c>
      <c r="P19" s="125">
        <f t="shared" si="1"/>
        <v>0.41000000000000003</v>
      </c>
      <c r="Q19" s="128">
        <f t="shared" si="1"/>
        <v>156.1</v>
      </c>
      <c r="R19" s="129">
        <f t="shared" si="1"/>
        <v>412.4</v>
      </c>
      <c r="S19" s="129">
        <f t="shared" si="1"/>
        <v>136.43</v>
      </c>
      <c r="T19" s="129">
        <f t="shared" si="1"/>
        <v>8.1300000000000008</v>
      </c>
      <c r="U19" s="129">
        <f t="shared" si="1"/>
        <v>1795.59</v>
      </c>
      <c r="V19" s="129">
        <f t="shared" si="1"/>
        <v>0.13496000000000002</v>
      </c>
      <c r="W19" s="129">
        <f t="shared" si="1"/>
        <v>1.8440000000000002E-2</v>
      </c>
      <c r="X19" s="125">
        <f t="shared" si="1"/>
        <v>7.04</v>
      </c>
    </row>
    <row r="20" spans="1:24" s="53" customFormat="1" ht="26.45" customHeight="1" thickBot="1" x14ac:dyDescent="0.3">
      <c r="A20" s="131"/>
      <c r="B20" s="132"/>
      <c r="C20" s="133"/>
      <c r="D20" s="134"/>
      <c r="E20" s="78" t="s">
        <v>41</v>
      </c>
      <c r="F20" s="79"/>
      <c r="G20" s="79"/>
      <c r="H20" s="135"/>
      <c r="I20" s="136"/>
      <c r="J20" s="137"/>
      <c r="K20" s="138">
        <f>K19/23.5</f>
        <v>28.845531914893623</v>
      </c>
      <c r="L20" s="139"/>
      <c r="M20" s="136"/>
      <c r="N20" s="136"/>
      <c r="O20" s="136"/>
      <c r="P20" s="140"/>
      <c r="Q20" s="139"/>
      <c r="R20" s="136"/>
      <c r="S20" s="136"/>
      <c r="T20" s="136"/>
      <c r="U20" s="136"/>
      <c r="V20" s="136"/>
      <c r="W20" s="136"/>
      <c r="X20" s="140"/>
    </row>
    <row r="21" spans="1:24" x14ac:dyDescent="0.25">
      <c r="A21" s="6"/>
      <c r="B21" s="6"/>
      <c r="C21" s="141"/>
      <c r="D21" s="142"/>
      <c r="E21" s="142"/>
      <c r="F21" s="142"/>
      <c r="G21" s="143"/>
      <c r="H21" s="144"/>
      <c r="I21" s="143"/>
      <c r="J21" s="142"/>
      <c r="K21" s="145"/>
      <c r="L21" s="142"/>
      <c r="M21" s="142"/>
      <c r="N21" s="142"/>
      <c r="O21" s="146"/>
      <c r="P21" s="146"/>
      <c r="Q21" s="146"/>
      <c r="R21" s="146"/>
      <c r="S21" s="146"/>
    </row>
    <row r="23" spans="1:24" ht="18.75" x14ac:dyDescent="0.25">
      <c r="D23" s="148"/>
      <c r="E23" s="149"/>
      <c r="F23" s="150"/>
      <c r="G23" s="148"/>
      <c r="H23" s="148"/>
      <c r="I23" s="148"/>
      <c r="J23" s="148"/>
    </row>
    <row r="24" spans="1:24" ht="18.75" x14ac:dyDescent="0.25">
      <c r="D24" s="148"/>
      <c r="E24" s="149"/>
      <c r="F24" s="150"/>
      <c r="G24" s="148"/>
      <c r="H24" s="148"/>
      <c r="I24" s="148"/>
      <c r="J24" s="148"/>
    </row>
    <row r="25" spans="1:24" x14ac:dyDescent="0.25">
      <c r="D25" s="148"/>
      <c r="E25" s="148"/>
      <c r="F25" s="148"/>
      <c r="G25" s="148"/>
      <c r="H25" s="148"/>
      <c r="I25" s="148"/>
      <c r="J25" s="148"/>
    </row>
    <row r="26" spans="1:24" x14ac:dyDescent="0.25">
      <c r="D26" s="148"/>
      <c r="E26" s="148"/>
      <c r="F26" s="148"/>
      <c r="G26" s="148"/>
      <c r="H26" s="148"/>
      <c r="I26" s="148"/>
      <c r="J26" s="148"/>
    </row>
    <row r="27" spans="1:24" x14ac:dyDescent="0.25">
      <c r="D27" s="148"/>
      <c r="E27" s="148"/>
      <c r="F27" s="148"/>
      <c r="G27" s="148"/>
      <c r="H27" s="148"/>
      <c r="I27" s="148"/>
      <c r="J27" s="148"/>
    </row>
    <row r="28" spans="1:24" x14ac:dyDescent="0.25">
      <c r="D28" s="148"/>
      <c r="E28" s="148"/>
      <c r="F28" s="148"/>
      <c r="G28" s="148"/>
      <c r="H28" s="148"/>
      <c r="I28" s="148"/>
      <c r="J28" s="148"/>
    </row>
    <row r="29" spans="1:24" x14ac:dyDescent="0.25">
      <c r="D29" s="148"/>
      <c r="E29" s="148"/>
      <c r="F29" s="148"/>
      <c r="G29" s="148"/>
      <c r="H29" s="148"/>
      <c r="I29" s="148"/>
      <c r="J29" s="148"/>
    </row>
    <row r="30" spans="1:24" x14ac:dyDescent="0.25">
      <c r="D30" s="148"/>
      <c r="E30" s="148"/>
      <c r="F30" s="148"/>
      <c r="G30" s="148"/>
      <c r="H30" s="148"/>
      <c r="I30" s="148"/>
      <c r="J30" s="148"/>
    </row>
    <row r="31" spans="1:24" x14ac:dyDescent="0.25">
      <c r="D31" s="148"/>
      <c r="E31" s="148"/>
      <c r="F31" s="148"/>
      <c r="G31" s="148"/>
      <c r="H31" s="148"/>
      <c r="I31" s="148"/>
      <c r="J31" s="148"/>
    </row>
  </sheetData>
  <mergeCells count="2">
    <mergeCell ref="L4:P4"/>
    <mergeCell ref="Q4:X4"/>
  </mergeCells>
  <pageMargins left="0.7" right="0.7" top="0.75" bottom="0.75" header="0.3" footer="0.3"/>
  <pageSetup paperSize="9" scale="3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13 день</vt:lpstr>
      <vt:lpstr>'13 день'!Область_печати</vt:lpstr>
    </vt:vector>
  </TitlesOfParts>
  <Company>*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Секретарь МАУ</dc:creator>
  <cp:lastModifiedBy>Секретарь МАУ</cp:lastModifiedBy>
  <dcterms:created xsi:type="dcterms:W3CDTF">2025-09-23T09:16:45Z</dcterms:created>
  <dcterms:modified xsi:type="dcterms:W3CDTF">2025-09-23T09:17:07Z</dcterms:modified>
</cp:coreProperties>
</file>