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11 день" sheetId="1" r:id="rId1"/>
  </sheets>
  <calcPr calcId="144525"/>
</workbook>
</file>

<file path=xl/calcChain.xml><?xml version="1.0" encoding="utf-8"?>
<calcChain xmlns="http://schemas.openxmlformats.org/spreadsheetml/2006/main">
  <c r="K21" i="1" l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K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</calcChain>
</file>

<file path=xl/sharedStrings.xml><?xml version="1.0" encoding="utf-8"?>
<sst xmlns="http://schemas.openxmlformats.org/spreadsheetml/2006/main" count="62" uniqueCount="56">
  <si>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</si>
  <si>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</si>
  <si>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</si>
  <si>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</si>
  <si>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</si>
  <si>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</si>
  <si>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</si>
  <si>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</si>
  <si>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</si>
  <si>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</si>
  <si>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</si>
  <si>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</si>
  <si>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</si>
  <si>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</si>
  <si>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</si>
  <si>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</si>
  <si>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</si>
  <si>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</si>
  <si>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</si>
  <si>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</si>
  <si>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</si>
  <si>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</si>
  <si>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</si>
  <si>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</si>
  <si>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</si>
  <si>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</si>
  <si>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</si>
  <si>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</si>
  <si>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</si>
  <si>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</si>
  <si>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</si>
  <si>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</si>
  <si>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</si>
  <si>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</si>
  <si>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горячее блюдо</t>
  </si>
  <si>
    <t>Каша рисовая молочная с маслом</t>
  </si>
  <si>
    <t>Сыр порциями</t>
  </si>
  <si>
    <t>гор. Напиток</t>
  </si>
  <si>
    <t xml:space="preserve">Чай с сахаром 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</si>
  <si>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</si>
  <si>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</si>
  <si>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</si>
  <si>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</si>
  <si>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</si>
  <si>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Фрукты в ассортименте (слива)</t>
  </si>
  <si>
    <t>33 СД</t>
  </si>
  <si>
    <t>1 блюдо</t>
  </si>
  <si>
    <t>Рассольник с мясом и сметаной и перловой крупой (свинина)</t>
  </si>
  <si>
    <t>2 блюдо</t>
  </si>
  <si>
    <t>Филе птицы в кисло-сладком соусе</t>
  </si>
  <si>
    <t>гарнир</t>
  </si>
  <si>
    <t>Рис отварной  с маслом</t>
  </si>
  <si>
    <t>3 блюдо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</si>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</sst>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6" fillId="0" borderId="2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8" fillId="0" borderId="12" xfId="0" applyFont="1" applyBorder="1"/>
    <xf numFmtId="0" fontId="8" fillId="0" borderId="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>
      <alignment horizontal="righ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12" xfId="0" applyFont="1" applyFill="1" applyBorder="1"/>
    <xf numFmtId="0" fontId="7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27" xfId="0" applyFont="1" applyFill="1" applyBorder="1" applyAlignment="1"/>
    <xf numFmtId="0" fontId="9" fillId="2" borderId="28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wrapText="1"/>
    </xf>
    <xf numFmtId="0" fontId="7" fillId="2" borderId="0" xfId="0" applyFont="1" applyFill="1"/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/>
    <xf numFmtId="0" fontId="8" fillId="0" borderId="25" xfId="0" applyFont="1" applyBorder="1" applyAlignment="1"/>
    <xf numFmtId="0" fontId="8" fillId="2" borderId="27" xfId="0" applyFont="1" applyFill="1" applyBorder="1" applyAlignment="1">
      <alignment horizontal="right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164" fontId="9" fillId="2" borderId="27" xfId="0" applyNumberFormat="1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0" borderId="25" xfId="0" applyFont="1" applyBorder="1" applyAlignment="1">
      <alignment wrapText="1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8" fillId="2" borderId="26" xfId="0" applyFont="1" applyFill="1" applyBorder="1" applyAlignment="1"/>
    <xf numFmtId="0" fontId="8" fillId="0" borderId="32" xfId="0" applyFont="1" applyBorder="1" applyAlignment="1">
      <alignment wrapText="1"/>
    </xf>
    <xf numFmtId="0" fontId="8" fillId="0" borderId="27" xfId="0" applyFont="1" applyBorder="1" applyAlignment="1">
      <alignment horizontal="center" wrapText="1"/>
    </xf>
    <xf numFmtId="0" fontId="9" fillId="0" borderId="3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8" fillId="2" borderId="36" xfId="0" applyFont="1" applyFill="1" applyBorder="1" applyAlignment="1"/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8" fillId="0" borderId="1" xfId="0" applyFont="1" applyBorder="1"/>
    <xf numFmtId="0" fontId="8" fillId="2" borderId="20" xfId="0" applyFont="1" applyFill="1" applyBorder="1"/>
    <xf numFmtId="0" fontId="8" fillId="2" borderId="2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 wrapText="1"/>
    </xf>
    <xf numFmtId="0" fontId="8" fillId="0" borderId="26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6" fillId="2" borderId="12" xfId="0" applyFont="1" applyFill="1" applyBorder="1"/>
    <xf numFmtId="0" fontId="7" fillId="2" borderId="26" xfId="0" applyFont="1" applyFill="1" applyBorder="1" applyAlignment="1">
      <alignment horizontal="center"/>
    </xf>
    <xf numFmtId="0" fontId="8" fillId="0" borderId="27" xfId="0" applyFont="1" applyBorder="1" applyAlignment="1"/>
    <xf numFmtId="0" fontId="8" fillId="0" borderId="26" xfId="0" applyFont="1" applyBorder="1" applyAlignment="1">
      <alignment wrapText="1"/>
    </xf>
    <xf numFmtId="164" fontId="9" fillId="0" borderId="27" xfId="0" applyNumberFormat="1" applyFont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27" xfId="0" applyFont="1" applyFill="1" applyBorder="1" applyAlignment="1"/>
    <xf numFmtId="0" fontId="8" fillId="0" borderId="26" xfId="0" applyFont="1" applyFill="1" applyBorder="1" applyAlignment="1"/>
    <xf numFmtId="0" fontId="9" fillId="0" borderId="33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6" fillId="0" borderId="12" xfId="0" applyFont="1" applyBorder="1"/>
    <xf numFmtId="0" fontId="8" fillId="2" borderId="27" xfId="0" applyFont="1" applyFill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2" borderId="27" xfId="0" applyFont="1" applyFill="1" applyBorder="1" applyAlignment="1"/>
    <xf numFmtId="164" fontId="9" fillId="2" borderId="2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/>
    <xf numFmtId="0" fontId="4" fillId="2" borderId="26" xfId="0" applyFont="1" applyFill="1" applyBorder="1" applyAlignment="1">
      <alignment horizontal="left"/>
    </xf>
    <xf numFmtId="0" fontId="3" fillId="2" borderId="42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6" fillId="2" borderId="11" xfId="0" applyFont="1" applyFill="1" applyBorder="1"/>
    <xf numFmtId="0" fontId="7" fillId="2" borderId="35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48" xfId="0" applyFont="1" applyFill="1" applyBorder="1" applyAlignment="1"/>
    <xf numFmtId="0" fontId="4" fillId="2" borderId="35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0" borderId="0" xfId="0" applyFont="1" applyBorder="1"/>
    <xf numFmtId="164" fontId="0" fillId="0" borderId="0" xfId="0" applyNumberFormat="1" applyFont="1"/>
    <xf numFmtId="0" fontId="11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1"/>
  <sheetViews>
    <sheetView tabSelected="1" topLeftCell="B1" zoomScale="60" zoomScaleNormal="60" workbookViewId="0">
      <selection activeCell="C15" sqref="C15:X15"/>
    </sheetView>
  </sheetViews>
  <sheetFormatPr defaultRowHeight="15" x14ac:dyDescent="0.25"/>
  <cols>
    <col min="1" max="1" width="16.85546875" customWidth="1"/>
    <col min="2" max="3" width="15.7109375" style="178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2" max="22" width="10.140625" customWidth="1"/>
    <col min="23" max="23" width="10.5703125" customWidth="1"/>
  </cols>
  <sheetData>
    <row r="2" spans="1:24" ht="23.25" x14ac:dyDescent="0.35">
      <c r="A2" s="1" t="s">
        <v>0</v>
      </c>
      <c r="B2" s="2"/>
      <c r="C2" s="2"/>
      <c r="D2" s="1" t="s">
        <v>1</v>
      </c>
      <c r="E2" s="1"/>
      <c r="F2" s="3" t="s">
        <v>2</v>
      </c>
      <c r="G2" s="4">
        <v>11</v>
      </c>
      <c r="H2" s="1"/>
      <c r="K2" s="3"/>
      <c r="L2" s="2"/>
      <c r="M2" s="5"/>
      <c r="N2" s="6"/>
    </row>
    <row r="3" spans="1:24" ht="15.75" thickBot="1" x14ac:dyDescent="0.3">
      <c r="A3" s="5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4" s="25" customFormat="1" ht="21.75" customHeight="1" thickBot="1" x14ac:dyDescent="0.3">
      <c r="A4" s="8"/>
      <c r="B4" s="9"/>
      <c r="C4" s="10" t="s">
        <v>3</v>
      </c>
      <c r="D4" s="11"/>
      <c r="E4" s="12"/>
      <c r="F4" s="10"/>
      <c r="G4" s="13"/>
      <c r="H4" s="14" t="s">
        <v>4</v>
      </c>
      <c r="I4" s="15"/>
      <c r="J4" s="16"/>
      <c r="K4" s="17" t="s">
        <v>5</v>
      </c>
      <c r="L4" s="18" t="s">
        <v>6</v>
      </c>
      <c r="M4" s="19"/>
      <c r="N4" s="20"/>
      <c r="O4" s="20"/>
      <c r="P4" s="21"/>
      <c r="Q4" s="22" t="s">
        <v>7</v>
      </c>
      <c r="R4" s="23"/>
      <c r="S4" s="23"/>
      <c r="T4" s="23"/>
      <c r="U4" s="23"/>
      <c r="V4" s="23"/>
      <c r="W4" s="23"/>
      <c r="X4" s="24"/>
    </row>
    <row r="5" spans="1:24" s="25" customFormat="1" ht="46.5" thickBot="1" x14ac:dyDescent="0.3">
      <c r="A5" s="26" t="s">
        <v>8</v>
      </c>
      <c r="B5" s="27"/>
      <c r="C5" s="28" t="s">
        <v>9</v>
      </c>
      <c r="D5" s="29" t="s">
        <v>10</v>
      </c>
      <c r="E5" s="28" t="s">
        <v>11</v>
      </c>
      <c r="F5" s="28" t="s">
        <v>12</v>
      </c>
      <c r="G5" s="30" t="s">
        <v>13</v>
      </c>
      <c r="H5" s="27" t="s">
        <v>14</v>
      </c>
      <c r="I5" s="31" t="s">
        <v>15</v>
      </c>
      <c r="J5" s="32" t="s">
        <v>16</v>
      </c>
      <c r="K5" s="33" t="s">
        <v>17</v>
      </c>
      <c r="L5" s="34" t="s">
        <v>18</v>
      </c>
      <c r="M5" s="34" t="s">
        <v>19</v>
      </c>
      <c r="N5" s="34" t="s">
        <v>20</v>
      </c>
      <c r="O5" s="35" t="s">
        <v>21</v>
      </c>
      <c r="P5" s="34" t="s">
        <v>22</v>
      </c>
      <c r="Q5" s="36" t="s">
        <v>23</v>
      </c>
      <c r="R5" s="36" t="s">
        <v>24</v>
      </c>
      <c r="S5" s="36" t="s">
        <v>25</v>
      </c>
      <c r="T5" s="36" t="s">
        <v>26</v>
      </c>
      <c r="U5" s="36" t="s">
        <v>27</v>
      </c>
      <c r="V5" s="36" t="s">
        <v>28</v>
      </c>
      <c r="W5" s="36" t="s">
        <v>29</v>
      </c>
      <c r="X5" s="31" t="s">
        <v>30</v>
      </c>
    </row>
    <row r="6" spans="1:24" s="25" customFormat="1" ht="26.45" customHeight="1" x14ac:dyDescent="0.25">
      <c r="A6" s="37" t="s">
        <v>31</v>
      </c>
      <c r="B6" s="38"/>
      <c r="C6" s="39">
        <v>24</v>
      </c>
      <c r="D6" s="40" t="s">
        <v>32</v>
      </c>
      <c r="E6" s="41" t="s">
        <v>33</v>
      </c>
      <c r="F6" s="39">
        <v>150</v>
      </c>
      <c r="G6" s="42"/>
      <c r="H6" s="43">
        <v>0.6</v>
      </c>
      <c r="I6" s="44">
        <v>0.6</v>
      </c>
      <c r="J6" s="45">
        <v>14.7</v>
      </c>
      <c r="K6" s="46">
        <v>70.5</v>
      </c>
      <c r="L6" s="43">
        <v>0.05</v>
      </c>
      <c r="M6" s="44">
        <v>0.03</v>
      </c>
      <c r="N6" s="44">
        <v>15</v>
      </c>
      <c r="O6" s="44">
        <v>0</v>
      </c>
      <c r="P6" s="45">
        <v>0</v>
      </c>
      <c r="Q6" s="47">
        <v>24</v>
      </c>
      <c r="R6" s="44">
        <v>16.5</v>
      </c>
      <c r="S6" s="44">
        <v>13.5</v>
      </c>
      <c r="T6" s="44">
        <v>3.3</v>
      </c>
      <c r="U6" s="44">
        <v>417</v>
      </c>
      <c r="V6" s="44">
        <v>3.0000000000000001E-3</v>
      </c>
      <c r="W6" s="44">
        <v>0</v>
      </c>
      <c r="X6" s="45">
        <v>0.01</v>
      </c>
    </row>
    <row r="7" spans="1:24" s="59" customFormat="1" ht="26.45" customHeight="1" x14ac:dyDescent="0.25">
      <c r="A7" s="48"/>
      <c r="B7" s="49"/>
      <c r="C7" s="50">
        <v>56</v>
      </c>
      <c r="D7" s="51" t="s">
        <v>34</v>
      </c>
      <c r="E7" s="52" t="s">
        <v>35</v>
      </c>
      <c r="F7" s="50">
        <v>205</v>
      </c>
      <c r="G7" s="53"/>
      <c r="H7" s="54">
        <v>6.32</v>
      </c>
      <c r="I7" s="55">
        <v>7.15</v>
      </c>
      <c r="J7" s="56">
        <v>31.68</v>
      </c>
      <c r="K7" s="57">
        <v>216.02</v>
      </c>
      <c r="L7" s="54">
        <v>0.06</v>
      </c>
      <c r="M7" s="55">
        <v>0.22</v>
      </c>
      <c r="N7" s="55">
        <v>0.88</v>
      </c>
      <c r="O7" s="55">
        <v>30</v>
      </c>
      <c r="P7" s="56">
        <v>0.15</v>
      </c>
      <c r="Q7" s="58">
        <v>184.17</v>
      </c>
      <c r="R7" s="55">
        <v>167.37</v>
      </c>
      <c r="S7" s="55">
        <v>31.68</v>
      </c>
      <c r="T7" s="55">
        <v>0.41</v>
      </c>
      <c r="U7" s="55">
        <v>228.24</v>
      </c>
      <c r="V7" s="55">
        <v>1.38E-2</v>
      </c>
      <c r="W7" s="55">
        <v>6.0000000000000001E-3</v>
      </c>
      <c r="X7" s="55">
        <v>0.04</v>
      </c>
    </row>
    <row r="8" spans="1:24" s="59" customFormat="1" ht="26.45" customHeight="1" x14ac:dyDescent="0.25">
      <c r="A8" s="48"/>
      <c r="B8" s="49"/>
      <c r="C8" s="60">
        <v>1</v>
      </c>
      <c r="D8" s="61" t="s">
        <v>32</v>
      </c>
      <c r="E8" s="62" t="s">
        <v>36</v>
      </c>
      <c r="F8" s="50">
        <v>15</v>
      </c>
      <c r="G8" s="63"/>
      <c r="H8" s="64">
        <v>3.48</v>
      </c>
      <c r="I8" s="65">
        <v>4.43</v>
      </c>
      <c r="J8" s="66">
        <v>0</v>
      </c>
      <c r="K8" s="67">
        <v>54.6</v>
      </c>
      <c r="L8" s="68">
        <v>0.01</v>
      </c>
      <c r="M8" s="69">
        <v>0.05</v>
      </c>
      <c r="N8" s="69">
        <v>0.1</v>
      </c>
      <c r="O8" s="69">
        <v>40</v>
      </c>
      <c r="P8" s="70">
        <v>0.14000000000000001</v>
      </c>
      <c r="Q8" s="71">
        <v>132</v>
      </c>
      <c r="R8" s="69">
        <v>75</v>
      </c>
      <c r="S8" s="69">
        <v>5.25</v>
      </c>
      <c r="T8" s="69">
        <v>0.15</v>
      </c>
      <c r="U8" s="69">
        <v>13.2</v>
      </c>
      <c r="V8" s="69">
        <v>0</v>
      </c>
      <c r="W8" s="69">
        <v>0</v>
      </c>
      <c r="X8" s="69">
        <v>0</v>
      </c>
    </row>
    <row r="9" spans="1:24" s="59" customFormat="1" ht="24.75" customHeight="1" x14ac:dyDescent="0.25">
      <c r="A9" s="48"/>
      <c r="B9" s="49"/>
      <c r="C9" s="60">
        <v>114</v>
      </c>
      <c r="D9" s="61" t="s">
        <v>37</v>
      </c>
      <c r="E9" s="72" t="s">
        <v>38</v>
      </c>
      <c r="F9" s="73">
        <v>200</v>
      </c>
      <c r="G9" s="74"/>
      <c r="H9" s="68">
        <v>0</v>
      </c>
      <c r="I9" s="69">
        <v>0</v>
      </c>
      <c r="J9" s="70">
        <v>7.27</v>
      </c>
      <c r="K9" s="75">
        <v>28.73</v>
      </c>
      <c r="L9" s="68">
        <v>0</v>
      </c>
      <c r="M9" s="69">
        <v>0</v>
      </c>
      <c r="N9" s="69">
        <v>0</v>
      </c>
      <c r="O9" s="69">
        <v>0</v>
      </c>
      <c r="P9" s="70">
        <v>0</v>
      </c>
      <c r="Q9" s="71">
        <v>0.26</v>
      </c>
      <c r="R9" s="69">
        <v>0.03</v>
      </c>
      <c r="S9" s="69">
        <v>0.03</v>
      </c>
      <c r="T9" s="69">
        <v>0.02</v>
      </c>
      <c r="U9" s="69">
        <v>0.28999999999999998</v>
      </c>
      <c r="V9" s="69">
        <v>0</v>
      </c>
      <c r="W9" s="69">
        <v>0</v>
      </c>
      <c r="X9" s="69">
        <v>0</v>
      </c>
    </row>
    <row r="10" spans="1:24" s="59" customFormat="1" ht="26.45" customHeight="1" x14ac:dyDescent="0.25">
      <c r="A10" s="48"/>
      <c r="B10" s="76"/>
      <c r="C10" s="77">
        <v>121</v>
      </c>
      <c r="D10" s="78" t="s">
        <v>39</v>
      </c>
      <c r="E10" s="79" t="s">
        <v>40</v>
      </c>
      <c r="F10" s="80">
        <v>40</v>
      </c>
      <c r="G10" s="60"/>
      <c r="H10" s="71">
        <v>3</v>
      </c>
      <c r="I10" s="69">
        <v>1.1599999999999999</v>
      </c>
      <c r="J10" s="81">
        <v>19.920000000000002</v>
      </c>
      <c r="K10" s="82">
        <v>104.8</v>
      </c>
      <c r="L10" s="68">
        <v>0.04</v>
      </c>
      <c r="M10" s="71">
        <v>0.01</v>
      </c>
      <c r="N10" s="69">
        <v>0</v>
      </c>
      <c r="O10" s="69">
        <v>0</v>
      </c>
      <c r="P10" s="81">
        <v>0</v>
      </c>
      <c r="Q10" s="68">
        <v>7.6</v>
      </c>
      <c r="R10" s="69">
        <v>26</v>
      </c>
      <c r="S10" s="69">
        <v>5.2</v>
      </c>
      <c r="T10" s="69">
        <v>0.48</v>
      </c>
      <c r="U10" s="69">
        <v>36.799999999999997</v>
      </c>
      <c r="V10" s="69">
        <v>0</v>
      </c>
      <c r="W10" s="69">
        <v>0</v>
      </c>
      <c r="X10" s="70">
        <v>0</v>
      </c>
    </row>
    <row r="11" spans="1:24" s="59" customFormat="1" ht="26.45" customHeight="1" x14ac:dyDescent="0.25">
      <c r="A11" s="48"/>
      <c r="B11" s="76"/>
      <c r="C11" s="50"/>
      <c r="D11" s="51"/>
      <c r="E11" s="83" t="s">
        <v>41</v>
      </c>
      <c r="F11" s="84">
        <f>SUM(F6:F10)</f>
        <v>610</v>
      </c>
      <c r="G11" s="85"/>
      <c r="H11" s="86">
        <f t="shared" ref="H11:X11" si="0">SUM(H6:H10)</f>
        <v>13.4</v>
      </c>
      <c r="I11" s="87">
        <f t="shared" si="0"/>
        <v>13.34</v>
      </c>
      <c r="J11" s="88">
        <f t="shared" si="0"/>
        <v>73.569999999999993</v>
      </c>
      <c r="K11" s="85">
        <f t="shared" si="0"/>
        <v>474.65000000000003</v>
      </c>
      <c r="L11" s="86">
        <f t="shared" si="0"/>
        <v>0.16</v>
      </c>
      <c r="M11" s="87">
        <f t="shared" si="0"/>
        <v>0.31</v>
      </c>
      <c r="N11" s="87">
        <f t="shared" si="0"/>
        <v>15.98</v>
      </c>
      <c r="O11" s="87">
        <f t="shared" si="0"/>
        <v>70</v>
      </c>
      <c r="P11" s="88">
        <f t="shared" si="0"/>
        <v>0.29000000000000004</v>
      </c>
      <c r="Q11" s="89">
        <f t="shared" si="0"/>
        <v>348.03</v>
      </c>
      <c r="R11" s="87">
        <f t="shared" si="0"/>
        <v>284.89999999999998</v>
      </c>
      <c r="S11" s="87">
        <f t="shared" si="0"/>
        <v>55.660000000000004</v>
      </c>
      <c r="T11" s="87">
        <f t="shared" si="0"/>
        <v>4.3599999999999994</v>
      </c>
      <c r="U11" s="87">
        <f t="shared" si="0"/>
        <v>695.53</v>
      </c>
      <c r="V11" s="87">
        <f t="shared" si="0"/>
        <v>1.6799999999999999E-2</v>
      </c>
      <c r="W11" s="87">
        <f t="shared" si="0"/>
        <v>6.0000000000000001E-3</v>
      </c>
      <c r="X11" s="88">
        <f t="shared" si="0"/>
        <v>0.05</v>
      </c>
    </row>
    <row r="12" spans="1:24" s="59" customFormat="1" ht="26.45" customHeight="1" thickBot="1" x14ac:dyDescent="0.3">
      <c r="A12" s="48"/>
      <c r="B12" s="90"/>
      <c r="C12" s="91"/>
      <c r="D12" s="92"/>
      <c r="E12" s="93" t="s">
        <v>42</v>
      </c>
      <c r="F12" s="91"/>
      <c r="G12" s="94"/>
      <c r="H12" s="95"/>
      <c r="I12" s="96"/>
      <c r="J12" s="97"/>
      <c r="K12" s="98">
        <f>K11/23.5</f>
        <v>20.197872340425533</v>
      </c>
      <c r="L12" s="95"/>
      <c r="M12" s="96"/>
      <c r="N12" s="96"/>
      <c r="O12" s="96"/>
      <c r="P12" s="97"/>
      <c r="Q12" s="99"/>
      <c r="R12" s="96"/>
      <c r="S12" s="96"/>
      <c r="T12" s="96"/>
      <c r="U12" s="96"/>
      <c r="V12" s="96"/>
      <c r="W12" s="96"/>
      <c r="X12" s="97"/>
    </row>
    <row r="13" spans="1:24" s="25" customFormat="1" ht="26.45" customHeight="1" x14ac:dyDescent="0.25">
      <c r="A13" s="100" t="s">
        <v>43</v>
      </c>
      <c r="B13" s="101"/>
      <c r="C13" s="102">
        <v>27</v>
      </c>
      <c r="D13" s="103" t="s">
        <v>32</v>
      </c>
      <c r="E13" s="104" t="s">
        <v>44</v>
      </c>
      <c r="F13" s="105">
        <v>100</v>
      </c>
      <c r="G13" s="102"/>
      <c r="H13" s="106">
        <v>0.8</v>
      </c>
      <c r="I13" s="107">
        <v>0.3</v>
      </c>
      <c r="J13" s="108">
        <v>9.6</v>
      </c>
      <c r="K13" s="109">
        <v>49</v>
      </c>
      <c r="L13" s="110">
        <v>0.06</v>
      </c>
      <c r="M13" s="106">
        <v>0.04</v>
      </c>
      <c r="N13" s="107">
        <v>10</v>
      </c>
      <c r="O13" s="107">
        <v>20</v>
      </c>
      <c r="P13" s="111">
        <v>0</v>
      </c>
      <c r="Q13" s="110">
        <v>20</v>
      </c>
      <c r="R13" s="107">
        <v>20</v>
      </c>
      <c r="S13" s="107">
        <v>9</v>
      </c>
      <c r="T13" s="107">
        <v>0.5</v>
      </c>
      <c r="U13" s="107">
        <v>214</v>
      </c>
      <c r="V13" s="107">
        <v>4.0000000000000001E-3</v>
      </c>
      <c r="W13" s="107">
        <v>1E-4</v>
      </c>
      <c r="X13" s="111">
        <v>0</v>
      </c>
    </row>
    <row r="14" spans="1:24" s="25" customFormat="1" ht="37.5" customHeight="1" x14ac:dyDescent="0.25">
      <c r="A14" s="37"/>
      <c r="B14" s="112"/>
      <c r="C14" s="112" t="s">
        <v>45</v>
      </c>
      <c r="D14" s="113" t="s">
        <v>46</v>
      </c>
      <c r="E14" s="114" t="s">
        <v>47</v>
      </c>
      <c r="F14" s="115">
        <v>200</v>
      </c>
      <c r="G14" s="116"/>
      <c r="H14" s="117">
        <v>5.68</v>
      </c>
      <c r="I14" s="118">
        <v>6.82</v>
      </c>
      <c r="J14" s="119">
        <v>12.02</v>
      </c>
      <c r="K14" s="120">
        <v>133.79</v>
      </c>
      <c r="L14" s="121">
        <v>0.15</v>
      </c>
      <c r="M14" s="121">
        <v>0.08</v>
      </c>
      <c r="N14" s="118">
        <v>5.17</v>
      </c>
      <c r="O14" s="118">
        <v>120</v>
      </c>
      <c r="P14" s="119">
        <v>0.02</v>
      </c>
      <c r="Q14" s="117">
        <v>25.6</v>
      </c>
      <c r="R14" s="118">
        <v>90.69</v>
      </c>
      <c r="S14" s="118">
        <v>24.32</v>
      </c>
      <c r="T14" s="118">
        <v>1.1000000000000001</v>
      </c>
      <c r="U14" s="118">
        <v>359.7</v>
      </c>
      <c r="V14" s="118">
        <v>5.3E-3</v>
      </c>
      <c r="W14" s="118">
        <v>1.6000000000000001E-3</v>
      </c>
      <c r="X14" s="119">
        <v>0.04</v>
      </c>
    </row>
    <row r="15" spans="1:24" s="59" customFormat="1" ht="26.45" customHeight="1" x14ac:dyDescent="0.25">
      <c r="A15" s="122"/>
      <c r="B15" s="123"/>
      <c r="C15" s="60">
        <v>269</v>
      </c>
      <c r="D15" s="124" t="s">
        <v>48</v>
      </c>
      <c r="E15" s="125" t="s">
        <v>49</v>
      </c>
      <c r="F15" s="80">
        <v>90</v>
      </c>
      <c r="G15" s="61"/>
      <c r="H15" s="68">
        <v>15.61</v>
      </c>
      <c r="I15" s="69">
        <v>6.97</v>
      </c>
      <c r="J15" s="70">
        <v>5.21</v>
      </c>
      <c r="K15" s="126">
        <v>147.97</v>
      </c>
      <c r="L15" s="68">
        <v>0.06</v>
      </c>
      <c r="M15" s="71">
        <v>0.1</v>
      </c>
      <c r="N15" s="69">
        <v>2.2400000000000002</v>
      </c>
      <c r="O15" s="69">
        <v>30</v>
      </c>
      <c r="P15" s="70">
        <v>0</v>
      </c>
      <c r="Q15" s="68">
        <v>12.82</v>
      </c>
      <c r="R15" s="69">
        <v>112.94</v>
      </c>
      <c r="S15" s="69">
        <v>16.739999999999998</v>
      </c>
      <c r="T15" s="69">
        <v>1.08</v>
      </c>
      <c r="U15" s="69">
        <v>216.35</v>
      </c>
      <c r="V15" s="69">
        <v>7.2999999999999996E-4</v>
      </c>
      <c r="W15" s="69">
        <v>4.2000000000000002E-4</v>
      </c>
      <c r="X15" s="66">
        <v>0</v>
      </c>
    </row>
    <row r="16" spans="1:24" s="59" customFormat="1" ht="26.45" customHeight="1" x14ac:dyDescent="0.25">
      <c r="A16" s="122"/>
      <c r="B16" s="123"/>
      <c r="C16" s="127">
        <v>53</v>
      </c>
      <c r="D16" s="128" t="s">
        <v>50</v>
      </c>
      <c r="E16" s="129" t="s">
        <v>51</v>
      </c>
      <c r="F16" s="116">
        <v>150</v>
      </c>
      <c r="G16" s="112"/>
      <c r="H16" s="121">
        <v>3.34</v>
      </c>
      <c r="I16" s="118">
        <v>4.91</v>
      </c>
      <c r="J16" s="130">
        <v>33.93</v>
      </c>
      <c r="K16" s="120">
        <v>191.49</v>
      </c>
      <c r="L16" s="121">
        <v>0.03</v>
      </c>
      <c r="M16" s="121">
        <v>0.02</v>
      </c>
      <c r="N16" s="118">
        <v>0</v>
      </c>
      <c r="O16" s="118">
        <v>20</v>
      </c>
      <c r="P16" s="130">
        <v>0.09</v>
      </c>
      <c r="Q16" s="117">
        <v>6.29</v>
      </c>
      <c r="R16" s="118">
        <v>67.34</v>
      </c>
      <c r="S16" s="131">
        <v>21.83</v>
      </c>
      <c r="T16" s="118">
        <v>0.46</v>
      </c>
      <c r="U16" s="118">
        <v>43.27</v>
      </c>
      <c r="V16" s="118">
        <v>1E-3</v>
      </c>
      <c r="W16" s="118">
        <v>7.0000000000000001E-3</v>
      </c>
      <c r="X16" s="119">
        <v>0.02</v>
      </c>
    </row>
    <row r="17" spans="1:24" s="25" customFormat="1" ht="33.75" customHeight="1" x14ac:dyDescent="0.25">
      <c r="A17" s="132"/>
      <c r="B17" s="112"/>
      <c r="C17" s="133">
        <v>98</v>
      </c>
      <c r="D17" s="61" t="s">
        <v>52</v>
      </c>
      <c r="E17" s="125" t="s">
        <v>53</v>
      </c>
      <c r="F17" s="73">
        <v>200</v>
      </c>
      <c r="G17" s="124"/>
      <c r="H17" s="68">
        <v>0.37</v>
      </c>
      <c r="I17" s="69">
        <v>0</v>
      </c>
      <c r="J17" s="70">
        <v>14.85</v>
      </c>
      <c r="K17" s="126">
        <v>59.48</v>
      </c>
      <c r="L17" s="68">
        <v>0</v>
      </c>
      <c r="M17" s="71">
        <v>0</v>
      </c>
      <c r="N17" s="69">
        <v>0</v>
      </c>
      <c r="O17" s="69">
        <v>0</v>
      </c>
      <c r="P17" s="70">
        <v>0</v>
      </c>
      <c r="Q17" s="68">
        <v>0.21</v>
      </c>
      <c r="R17" s="69">
        <v>0</v>
      </c>
      <c r="S17" s="69">
        <v>0</v>
      </c>
      <c r="T17" s="69">
        <v>0.02</v>
      </c>
      <c r="U17" s="69">
        <v>0.2</v>
      </c>
      <c r="V17" s="69">
        <v>0</v>
      </c>
      <c r="W17" s="69">
        <v>0</v>
      </c>
      <c r="X17" s="119">
        <v>0</v>
      </c>
    </row>
    <row r="18" spans="1:24" s="25" customFormat="1" ht="26.45" customHeight="1" x14ac:dyDescent="0.25">
      <c r="A18" s="132"/>
      <c r="B18" s="120"/>
      <c r="C18" s="120">
        <v>119</v>
      </c>
      <c r="D18" s="134" t="s">
        <v>54</v>
      </c>
      <c r="E18" s="61" t="s">
        <v>54</v>
      </c>
      <c r="F18" s="112">
        <v>30</v>
      </c>
      <c r="G18" s="116"/>
      <c r="H18" s="135">
        <v>2.2799999999999998</v>
      </c>
      <c r="I18" s="136">
        <v>0.24</v>
      </c>
      <c r="J18" s="137">
        <v>14.76</v>
      </c>
      <c r="K18" s="138">
        <v>70.5</v>
      </c>
      <c r="L18" s="135">
        <v>0.03</v>
      </c>
      <c r="M18" s="139">
        <v>0.01</v>
      </c>
      <c r="N18" s="136">
        <v>0</v>
      </c>
      <c r="O18" s="136">
        <v>0</v>
      </c>
      <c r="P18" s="137">
        <v>0</v>
      </c>
      <c r="Q18" s="135">
        <v>6</v>
      </c>
      <c r="R18" s="136">
        <v>19.5</v>
      </c>
      <c r="S18" s="136">
        <v>4.2</v>
      </c>
      <c r="T18" s="136">
        <v>0.33</v>
      </c>
      <c r="U18" s="136">
        <v>27.9</v>
      </c>
      <c r="V18" s="136">
        <v>1E-3</v>
      </c>
      <c r="W18" s="136">
        <v>2E-3</v>
      </c>
      <c r="X18" s="137">
        <v>4.3499999999999996</v>
      </c>
    </row>
    <row r="19" spans="1:24" s="25" customFormat="1" ht="26.45" customHeight="1" x14ac:dyDescent="0.25">
      <c r="A19" s="132"/>
      <c r="B19" s="120"/>
      <c r="C19" s="120">
        <v>120</v>
      </c>
      <c r="D19" s="134" t="s">
        <v>55</v>
      </c>
      <c r="E19" s="61" t="s">
        <v>55</v>
      </c>
      <c r="F19" s="140">
        <v>30</v>
      </c>
      <c r="G19" s="141"/>
      <c r="H19" s="64">
        <v>1.98</v>
      </c>
      <c r="I19" s="65">
        <v>0.36</v>
      </c>
      <c r="J19" s="66">
        <v>12.06</v>
      </c>
      <c r="K19" s="142">
        <v>59.4</v>
      </c>
      <c r="L19" s="64">
        <v>0.05</v>
      </c>
      <c r="M19" s="143">
        <v>0.02</v>
      </c>
      <c r="N19" s="65">
        <v>0</v>
      </c>
      <c r="O19" s="65">
        <v>0</v>
      </c>
      <c r="P19" s="66">
        <v>0</v>
      </c>
      <c r="Q19" s="64">
        <v>8.6999999999999993</v>
      </c>
      <c r="R19" s="65">
        <v>45</v>
      </c>
      <c r="S19" s="65">
        <v>14.1</v>
      </c>
      <c r="T19" s="65">
        <v>1.17</v>
      </c>
      <c r="U19" s="65">
        <v>70.5</v>
      </c>
      <c r="V19" s="65">
        <v>1E-3</v>
      </c>
      <c r="W19" s="65">
        <v>2E-3</v>
      </c>
      <c r="X19" s="66">
        <v>0.01</v>
      </c>
    </row>
    <row r="20" spans="1:24" s="59" customFormat="1" ht="26.45" customHeight="1" x14ac:dyDescent="0.25">
      <c r="A20" s="122"/>
      <c r="B20" s="123"/>
      <c r="C20" s="144"/>
      <c r="D20" s="145"/>
      <c r="E20" s="146" t="s">
        <v>41</v>
      </c>
      <c r="F20" s="147">
        <f>SUM(F13:F19)</f>
        <v>800</v>
      </c>
      <c r="G20" s="148"/>
      <c r="H20" s="149">
        <f t="shared" ref="H20:J20" si="1">SUM(H13:H19)</f>
        <v>30.060000000000002</v>
      </c>
      <c r="I20" s="150">
        <f t="shared" si="1"/>
        <v>19.599999999999998</v>
      </c>
      <c r="J20" s="151">
        <f t="shared" si="1"/>
        <v>102.43</v>
      </c>
      <c r="K20" s="152">
        <f>SUM(K13:K19)</f>
        <v>711.63</v>
      </c>
      <c r="L20" s="149">
        <f t="shared" ref="L20:X20" si="2">SUM(L13:L19)</f>
        <v>0.38000000000000006</v>
      </c>
      <c r="M20" s="150">
        <f t="shared" si="2"/>
        <v>0.27</v>
      </c>
      <c r="N20" s="150">
        <f t="shared" si="2"/>
        <v>17.41</v>
      </c>
      <c r="O20" s="150">
        <f t="shared" si="2"/>
        <v>190</v>
      </c>
      <c r="P20" s="151">
        <f t="shared" si="2"/>
        <v>0.11</v>
      </c>
      <c r="Q20" s="149">
        <f t="shared" si="2"/>
        <v>79.62</v>
      </c>
      <c r="R20" s="150">
        <f t="shared" si="2"/>
        <v>355.47</v>
      </c>
      <c r="S20" s="150">
        <f t="shared" si="2"/>
        <v>90.19</v>
      </c>
      <c r="T20" s="150">
        <f t="shared" si="2"/>
        <v>4.66</v>
      </c>
      <c r="U20" s="150">
        <f t="shared" si="2"/>
        <v>931.92000000000007</v>
      </c>
      <c r="V20" s="150">
        <f t="shared" si="2"/>
        <v>1.303E-2</v>
      </c>
      <c r="W20" s="150">
        <f t="shared" si="2"/>
        <v>1.312E-2</v>
      </c>
      <c r="X20" s="151">
        <f t="shared" si="2"/>
        <v>4.419999999999999</v>
      </c>
    </row>
    <row r="21" spans="1:24" s="59" customFormat="1" ht="26.45" customHeight="1" thickBot="1" x14ac:dyDescent="0.3">
      <c r="A21" s="153"/>
      <c r="B21" s="154"/>
      <c r="C21" s="155"/>
      <c r="D21" s="156"/>
      <c r="E21" s="157" t="s">
        <v>42</v>
      </c>
      <c r="F21" s="91"/>
      <c r="G21" s="158"/>
      <c r="H21" s="159"/>
      <c r="I21" s="160"/>
      <c r="J21" s="161"/>
      <c r="K21" s="162">
        <f>K20/23.5</f>
        <v>30.282127659574467</v>
      </c>
      <c r="L21" s="159"/>
      <c r="M21" s="163"/>
      <c r="N21" s="160"/>
      <c r="O21" s="160"/>
      <c r="P21" s="161"/>
      <c r="Q21" s="159"/>
      <c r="R21" s="160"/>
      <c r="S21" s="160"/>
      <c r="T21" s="160"/>
      <c r="U21" s="160"/>
      <c r="V21" s="160"/>
      <c r="W21" s="160"/>
      <c r="X21" s="161"/>
    </row>
    <row r="22" spans="1:24" x14ac:dyDescent="0.25">
      <c r="A22" s="164"/>
      <c r="B22" s="165"/>
      <c r="C22" s="165"/>
      <c r="D22" s="164"/>
      <c r="E22" s="6"/>
      <c r="F22" s="6"/>
      <c r="G22" s="164"/>
      <c r="H22" s="166"/>
      <c r="I22" s="164"/>
      <c r="J22" s="6"/>
      <c r="K22" s="167"/>
      <c r="L22" s="6"/>
      <c r="M22" s="6"/>
      <c r="N22" s="6"/>
    </row>
    <row r="23" spans="1:24" s="173" customFormat="1" ht="18.75" x14ac:dyDescent="0.25">
      <c r="A23" s="168"/>
      <c r="B23" s="169"/>
      <c r="C23" s="170"/>
      <c r="D23" s="170"/>
      <c r="E23" s="171"/>
      <c r="F23" s="172"/>
      <c r="G23" s="170"/>
      <c r="H23" s="170"/>
      <c r="I23" s="170"/>
      <c r="J23" s="170"/>
    </row>
    <row r="24" spans="1:24" ht="18.75" x14ac:dyDescent="0.25">
      <c r="A24" s="174"/>
      <c r="B24" s="175"/>
      <c r="C24" s="175"/>
      <c r="D24" s="174"/>
      <c r="E24" s="176"/>
      <c r="F24" s="177"/>
      <c r="G24" s="174"/>
      <c r="H24" s="174"/>
      <c r="I24" s="174"/>
      <c r="J24" s="174"/>
    </row>
    <row r="25" spans="1:24" x14ac:dyDescent="0.25">
      <c r="D25" s="174"/>
      <c r="E25" s="174"/>
      <c r="F25" s="174"/>
      <c r="G25" s="174"/>
      <c r="H25" s="174"/>
      <c r="I25" s="174"/>
      <c r="J25" s="174"/>
    </row>
    <row r="26" spans="1:24" x14ac:dyDescent="0.25">
      <c r="D26" s="174"/>
      <c r="E26" s="174"/>
      <c r="F26" s="174"/>
      <c r="G26" s="174"/>
      <c r="H26" s="174"/>
      <c r="I26" s="174"/>
      <c r="J26" s="174"/>
    </row>
    <row r="27" spans="1:24" x14ac:dyDescent="0.25">
      <c r="D27" s="174"/>
      <c r="E27" s="174"/>
      <c r="F27" s="174"/>
      <c r="G27" s="174"/>
      <c r="H27" s="174"/>
      <c r="I27" s="174"/>
      <c r="J27" s="174"/>
    </row>
    <row r="28" spans="1:24" x14ac:dyDescent="0.25">
      <c r="D28" s="174"/>
      <c r="E28" s="174"/>
      <c r="F28" s="174"/>
      <c r="G28" s="174"/>
      <c r="H28" s="174"/>
      <c r="I28" s="174"/>
      <c r="J28" s="174"/>
    </row>
    <row r="29" spans="1:24" x14ac:dyDescent="0.25">
      <c r="D29" s="174"/>
      <c r="E29" s="174"/>
      <c r="F29" s="174"/>
      <c r="G29" s="174"/>
      <c r="H29" s="174"/>
      <c r="I29" s="174"/>
      <c r="J29" s="174"/>
    </row>
    <row r="30" spans="1:24" x14ac:dyDescent="0.25">
      <c r="D30" s="174"/>
      <c r="E30" s="174"/>
      <c r="F30" s="174"/>
      <c r="G30" s="174"/>
      <c r="H30" s="174"/>
      <c r="I30" s="174"/>
      <c r="J30" s="174"/>
    </row>
    <row r="31" spans="1:24" x14ac:dyDescent="0.25">
      <c r="D31" s="174"/>
      <c r="E31" s="174"/>
      <c r="F31" s="174"/>
      <c r="G31" s="174"/>
      <c r="H31" s="174"/>
      <c r="I31" s="174"/>
      <c r="J31" s="174"/>
    </row>
  </sheetData>
  <mergeCells count="2">
    <mergeCell ref="L4:P4"/>
    <mergeCell ref="Q4:X4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2025-09-23T09:14:13Z</dcterms:created>
  <dcterms:modified xsi:type="dcterms:W3CDTF">2025-09-23T09:14:34Z</dcterms:modified>
</cp:coreProperties>
</file>