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5" windowWidth="27555" windowHeight="11280"/>
  </bookViews>
  <sheets>
    <sheet name="8 день" sheetId="1" r:id="rId1"/>
  </sheets>
  <definedNames>
    <definedName name="_xlnm.Print_Area" localSheetId="0">'8 день'!$A$1:$Y$25</definedName>
  </definedNames>
  <calcPr calcId="144525"/>
</workbook>
</file>

<file path=xl/calcChain.xml><?xml version="1.0" encoding="utf-8"?>
<calcChain xmlns="http://schemas.openxmlformats.org/spreadsheetml/2006/main">
  <c r="X21" i="1" l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K22" i="1" s="1"/>
  <c r="J21" i="1"/>
  <c r="I21" i="1"/>
  <c r="H21" i="1"/>
  <c r="F21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K13" i="1" s="1"/>
  <c r="J12" i="1"/>
  <c r="I12" i="1"/>
  <c r="H12" i="1"/>
  <c r="F12" i="1"/>
</calcChain>
</file>

<file path=xl/sharedStrings.xml><?xml version="1.0" encoding="utf-8"?>
<sst xmlns="http://schemas.openxmlformats.org/spreadsheetml/2006/main" count="65" uniqueCount="55">
  <si>
    <t xml:space="preserve"> Школа</t>
  </si>
  <si>
    <t xml:space="preserve"> отд/корп.</t>
  </si>
  <si>
    <t>день</t>
  </si>
  <si>
    <t>№</t>
  </si>
  <si>
    <t>Выход, г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</si>
  <si>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</si>
  <si>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</si>
  <si>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</si>
  <si>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</si>
  <si>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</si>
  <si>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</si>
  <si>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</si>
  <si>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</si>
  <si>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</si>
  <si>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</si>
  <si>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</si>
  <si>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</si>
  <si>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</si>
  <si>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</si>
  <si>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</si>
  <si>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</si>
  <si>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</si>
  <si>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</si>
  <si>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</si>
  <si>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</si>
  <si>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</si>
  <si>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</si>
  <si>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</si>
  <si>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</si>
  <si>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</si>
  <si>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</si>
  <si>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</si>
  <si>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 xml:space="preserve"> этикетка</t>
  </si>
  <si>
    <t>закуска</t>
  </si>
  <si>
    <t>Сыр сливочный в индивидуальной упаковке</t>
  </si>
  <si>
    <t>2 блюдо</t>
  </si>
  <si>
    <t>Рыбные палочки</t>
  </si>
  <si>
    <t>гарнир</t>
  </si>
  <si>
    <t>Картофельное пюре с маслом</t>
  </si>
  <si>
    <t>3 блюдо</t>
  </si>
  <si>
    <t>Напиток плодово-ягодный  витаминизированный (клюквенный)</t>
  </si>
  <si>
    <t>хлеб пшеничный</t>
  </si>
  <si>
    <t>Хлеб пшеничный</t>
  </si>
  <si>
    <t>хлеб ржаной</t>
  </si>
  <si>
    <t xml:space="preserve">Хлеб ржаной </t>
  </si>
  <si>
    <t>Итого за прием пищи:</t>
  </si>
  <si>
    <t>Доля суточной потребности в энергии, %</t>
  </si>
  <si>
    <t>Обед</t>
  </si>
  <si>
    <t xml:space="preserve"> этик.</t>
  </si>
  <si>
    <t>1 блюдо</t>
  </si>
  <si>
    <t>Борщ с мясом и сметаной (свинина)</t>
  </si>
  <si>
    <t>Медальоны куриные  с томатным соусом и зеленью</t>
  </si>
  <si>
    <t>Каша гречневая рассыпчатая с маслом</t>
  </si>
  <si>
    <t>Сок фруктовый (яблоко)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</si>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</sst>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5" fillId="0" borderId="2" xfId="0" applyFont="1" applyBorder="1" applyAlignment="1"/>
    <xf numFmtId="0" fontId="6" fillId="0" borderId="3" xfId="0" applyFont="1" applyBorder="1" applyAlignme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0" xfId="0" applyFont="1"/>
    <xf numFmtId="0" fontId="3" fillId="0" borderId="11" xfId="0" applyFont="1" applyBorder="1"/>
    <xf numFmtId="0" fontId="3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/>
    <xf numFmtId="0" fontId="0" fillId="0" borderId="14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/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0" fontId="8" fillId="0" borderId="9" xfId="0" applyFont="1" applyFill="1" applyBorder="1" applyAlignment="1">
      <alignment horizontal="center"/>
    </xf>
    <xf numFmtId="0" fontId="8" fillId="0" borderId="8" xfId="0" applyFont="1" applyFill="1" applyBorder="1" applyAlignment="1"/>
    <xf numFmtId="0" fontId="8" fillId="0" borderId="19" xfId="0" applyFont="1" applyFill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/>
    </xf>
    <xf numFmtId="0" fontId="11" fillId="0" borderId="20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8" fillId="2" borderId="18" xfId="0" applyFont="1" applyFill="1" applyBorder="1"/>
    <xf numFmtId="0" fontId="8" fillId="2" borderId="24" xfId="0" applyFont="1" applyFill="1" applyBorder="1"/>
    <xf numFmtId="0" fontId="8" fillId="2" borderId="24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7" fillId="2" borderId="0" xfId="0" applyFont="1" applyFill="1"/>
    <xf numFmtId="0" fontId="8" fillId="2" borderId="28" xfId="0" applyFont="1" applyFill="1" applyBorder="1" applyAlignment="1">
      <alignment horizontal="center"/>
    </xf>
    <xf numFmtId="0" fontId="8" fillId="2" borderId="25" xfId="0" applyFont="1" applyFill="1" applyBorder="1" applyAlignment="1"/>
    <xf numFmtId="0" fontId="8" fillId="2" borderId="29" xfId="0" applyFont="1" applyFill="1" applyBorder="1" applyAlignment="1">
      <alignment horizontal="center"/>
    </xf>
    <xf numFmtId="0" fontId="11" fillId="0" borderId="31" xfId="1" applyFont="1" applyBorder="1" applyAlignment="1">
      <alignment horizontal="center" wrapText="1"/>
    </xf>
    <xf numFmtId="0" fontId="11" fillId="0" borderId="27" xfId="1" applyFont="1" applyBorder="1" applyAlignment="1">
      <alignment horizontal="center" wrapText="1"/>
    </xf>
    <xf numFmtId="0" fontId="11" fillId="0" borderId="28" xfId="1" applyFont="1" applyBorder="1" applyAlignment="1">
      <alignment horizontal="center" wrapText="1"/>
    </xf>
    <xf numFmtId="0" fontId="11" fillId="0" borderId="24" xfId="1" applyFont="1" applyBorder="1" applyAlignment="1">
      <alignment horizontal="center" wrapText="1"/>
    </xf>
    <xf numFmtId="0" fontId="11" fillId="0" borderId="31" xfId="0" applyFont="1" applyBorder="1" applyAlignment="1">
      <alignment horizontal="center"/>
    </xf>
    <xf numFmtId="0" fontId="8" fillId="0" borderId="12" xfId="0" applyFont="1" applyBorder="1"/>
    <xf numFmtId="0" fontId="8" fillId="0" borderId="32" xfId="0" applyFont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9" xfId="0" applyFont="1" applyFill="1" applyBorder="1" applyAlignment="1"/>
    <xf numFmtId="0" fontId="8" fillId="0" borderId="24" xfId="0" applyFont="1" applyFill="1" applyBorder="1" applyAlignment="1">
      <alignment wrapText="1"/>
    </xf>
    <xf numFmtId="0" fontId="8" fillId="0" borderId="32" xfId="0" applyFont="1" applyFill="1" applyBorder="1" applyAlignment="1">
      <alignment horizontal="center" wrapText="1"/>
    </xf>
    <xf numFmtId="0" fontId="11" fillId="0" borderId="25" xfId="0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0" fontId="8" fillId="0" borderId="32" xfId="0" applyFont="1" applyBorder="1" applyAlignment="1"/>
    <xf numFmtId="0" fontId="8" fillId="0" borderId="24" xfId="0" applyFont="1" applyBorder="1" applyAlignment="1"/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8" fillId="0" borderId="25" xfId="0" applyFont="1" applyBorder="1" applyAlignment="1"/>
    <xf numFmtId="0" fontId="8" fillId="2" borderId="29" xfId="0" applyFont="1" applyFill="1" applyBorder="1" applyAlignment="1">
      <alignment horizontal="right"/>
    </xf>
    <xf numFmtId="0" fontId="8" fillId="2" borderId="32" xfId="0" applyFont="1" applyFill="1" applyBorder="1" applyAlignment="1">
      <alignment horizontal="center"/>
    </xf>
    <xf numFmtId="0" fontId="8" fillId="2" borderId="32" xfId="0" applyFont="1" applyFill="1" applyBorder="1" applyAlignment="1"/>
    <xf numFmtId="0" fontId="4" fillId="2" borderId="24" xfId="0" applyFont="1" applyFill="1" applyBorder="1" applyAlignment="1"/>
    <xf numFmtId="0" fontId="3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33" xfId="0" applyFont="1" applyFill="1" applyBorder="1"/>
    <xf numFmtId="0" fontId="8" fillId="2" borderId="34" xfId="0" applyFont="1" applyFill="1" applyBorder="1" applyAlignment="1">
      <alignment horizontal="center"/>
    </xf>
    <xf numFmtId="0" fontId="8" fillId="2" borderId="34" xfId="0" applyFont="1" applyFill="1" applyBorder="1" applyAlignment="1"/>
    <xf numFmtId="0" fontId="4" fillId="2" borderId="35" xfId="0" applyFont="1" applyFill="1" applyBorder="1" applyAlignment="1"/>
    <xf numFmtId="0" fontId="8" fillId="2" borderId="36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164" fontId="3" fillId="2" borderId="40" xfId="0" applyNumberFormat="1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0" borderId="0" xfId="0" applyFont="1" applyBorder="1"/>
    <xf numFmtId="0" fontId="8" fillId="0" borderId="19" xfId="0" applyFont="1" applyBorder="1" applyAlignment="1">
      <alignment horizontal="center"/>
    </xf>
    <xf numFmtId="0" fontId="8" fillId="0" borderId="8" xfId="0" applyFont="1" applyBorder="1" applyAlignment="1"/>
    <xf numFmtId="0" fontId="8" fillId="0" borderId="19" xfId="0" applyFont="1" applyBorder="1" applyAlignment="1"/>
    <xf numFmtId="0" fontId="8" fillId="0" borderId="8" xfId="0" applyFont="1" applyBorder="1" applyAlignment="1">
      <alignment horizontal="right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 applyAlignment="1">
      <alignment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31" xfId="1" applyFont="1" applyBorder="1" applyAlignment="1">
      <alignment horizontal="center"/>
    </xf>
    <xf numFmtId="0" fontId="11" fillId="0" borderId="30" xfId="1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left"/>
    </xf>
    <xf numFmtId="0" fontId="8" fillId="2" borderId="24" xfId="0" applyFont="1" applyFill="1" applyBorder="1" applyAlignment="1"/>
    <xf numFmtId="0" fontId="8" fillId="2" borderId="25" xfId="0" applyFont="1" applyFill="1" applyBorder="1" applyAlignment="1">
      <alignment horizontal="center" wrapText="1"/>
    </xf>
    <xf numFmtId="0" fontId="11" fillId="2" borderId="27" xfId="1" applyFont="1" applyFill="1" applyBorder="1" applyAlignment="1">
      <alignment horizontal="center"/>
    </xf>
    <xf numFmtId="0" fontId="11" fillId="2" borderId="28" xfId="1" applyFont="1" applyFill="1" applyBorder="1" applyAlignment="1">
      <alignment horizontal="center"/>
    </xf>
    <xf numFmtId="0" fontId="11" fillId="2" borderId="24" xfId="1" applyFont="1" applyFill="1" applyBorder="1" applyAlignment="1">
      <alignment horizontal="center"/>
    </xf>
    <xf numFmtId="0" fontId="11" fillId="2" borderId="26" xfId="1" applyFont="1" applyFill="1" applyBorder="1" applyAlignment="1">
      <alignment horizontal="center"/>
    </xf>
    <xf numFmtId="0" fontId="12" fillId="2" borderId="27" xfId="1" applyFont="1" applyFill="1" applyBorder="1" applyAlignment="1">
      <alignment horizontal="center"/>
    </xf>
    <xf numFmtId="0" fontId="11" fillId="2" borderId="30" xfId="1" applyFont="1" applyFill="1" applyBorder="1" applyAlignment="1">
      <alignment horizontal="center"/>
    </xf>
    <xf numFmtId="0" fontId="6" fillId="2" borderId="0" xfId="0" applyFont="1" applyFill="1" applyBorder="1"/>
    <xf numFmtId="0" fontId="6" fillId="2" borderId="24" xfId="0" applyFont="1" applyFill="1" applyBorder="1"/>
    <xf numFmtId="0" fontId="8" fillId="0" borderId="29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32" xfId="0" applyFont="1" applyFill="1" applyBorder="1" applyAlignment="1"/>
    <xf numFmtId="0" fontId="8" fillId="2" borderId="24" xfId="0" applyFont="1" applyFill="1" applyBorder="1" applyAlignment="1">
      <alignment wrapText="1"/>
    </xf>
    <xf numFmtId="0" fontId="8" fillId="2" borderId="32" xfId="0" applyFont="1" applyFill="1" applyBorder="1" applyAlignment="1">
      <alignment horizontal="center" wrapText="1"/>
    </xf>
    <xf numFmtId="0" fontId="11" fillId="2" borderId="25" xfId="0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6" fillId="0" borderId="0" xfId="0" applyFont="1" applyBorder="1"/>
    <xf numFmtId="0" fontId="6" fillId="0" borderId="24" xfId="0" applyFont="1" applyBorder="1"/>
    <xf numFmtId="164" fontId="11" fillId="0" borderId="24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2" xfId="0" applyFont="1" applyBorder="1" applyAlignment="1"/>
    <xf numFmtId="0" fontId="4" fillId="2" borderId="25" xfId="0" applyFont="1" applyFill="1" applyBorder="1" applyAlignment="1"/>
    <xf numFmtId="0" fontId="3" fillId="0" borderId="29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0" borderId="13" xfId="0" applyFont="1" applyBorder="1"/>
    <xf numFmtId="0" fontId="6" fillId="0" borderId="35" xfId="0" applyFont="1" applyBorder="1"/>
    <xf numFmtId="0" fontId="6" fillId="0" borderId="34" xfId="0" applyFont="1" applyBorder="1" applyAlignment="1">
      <alignment horizontal="center"/>
    </xf>
    <xf numFmtId="0" fontId="6" fillId="0" borderId="34" xfId="0" applyFont="1" applyBorder="1" applyAlignment="1"/>
    <xf numFmtId="0" fontId="4" fillId="2" borderId="36" xfId="0" applyFont="1" applyFill="1" applyBorder="1" applyAlignment="1"/>
    <xf numFmtId="0" fontId="6" fillId="0" borderId="40" xfId="0" applyFont="1" applyBorder="1" applyAlignment="1"/>
    <xf numFmtId="0" fontId="6" fillId="0" borderId="35" xfId="0" applyFont="1" applyBorder="1" applyAlignment="1"/>
    <xf numFmtId="0" fontId="6" fillId="0" borderId="42" xfId="0" applyFont="1" applyBorder="1" applyAlignment="1"/>
    <xf numFmtId="0" fontId="6" fillId="0" borderId="38" xfId="0" applyFont="1" applyBorder="1" applyAlignment="1"/>
    <xf numFmtId="0" fontId="6" fillId="0" borderId="39" xfId="0" applyFont="1" applyBorder="1" applyAlignment="1"/>
    <xf numFmtId="164" fontId="3" fillId="0" borderId="35" xfId="0" applyNumberFormat="1" applyFont="1" applyBorder="1" applyAlignment="1">
      <alignment horizontal="center"/>
    </xf>
    <xf numFmtId="0" fontId="6" fillId="0" borderId="37" xfId="0" applyFont="1" applyBorder="1" applyAlignment="1"/>
    <xf numFmtId="0" fontId="6" fillId="0" borderId="41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13" fillId="0" borderId="0" xfId="0" applyFont="1" applyBorder="1"/>
    <xf numFmtId="164" fontId="0" fillId="0" borderId="0" xfId="0" applyNumberFormat="1" applyFont="1"/>
    <xf numFmtId="0" fontId="12" fillId="2" borderId="0" xfId="0" applyFont="1" applyFill="1" applyBorder="1"/>
    <xf numFmtId="0" fontId="0" fillId="2" borderId="0" xfId="0" applyFill="1" applyBorder="1"/>
    <xf numFmtId="0" fontId="0" fillId="2" borderId="0" xfId="0" applyFont="1" applyFill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Border="1"/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3"/>
  <sheetViews>
    <sheetView tabSelected="1" topLeftCell="B1" zoomScale="60" zoomScaleNormal="60" workbookViewId="0">
      <selection activeCell="C9" sqref="C9:X9"/>
    </sheetView>
  </sheetViews>
  <sheetFormatPr defaultRowHeight="15" x14ac:dyDescent="0.25"/>
  <cols>
    <col min="1" max="2" width="21.5703125" customWidth="1"/>
    <col min="3" max="3" width="15.7109375" style="188" customWidth="1"/>
    <col min="4" max="4" width="25.85546875" customWidth="1"/>
    <col min="5" max="5" width="57.85546875" customWidth="1"/>
    <col min="6" max="6" width="16.28515625" customWidth="1"/>
    <col min="7" max="7" width="10.855468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16" max="16" width="9.140625" customWidth="1"/>
    <col min="22" max="23" width="11.140625" bestFit="1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4">
        <v>8</v>
      </c>
      <c r="H2" s="1"/>
      <c r="K2" s="3"/>
      <c r="L2" s="2"/>
      <c r="M2" s="5"/>
      <c r="N2" s="6"/>
    </row>
    <row r="3" spans="1:24" ht="15.75" thickBot="1" x14ac:dyDescent="0.3">
      <c r="A3" s="5"/>
      <c r="B3" s="5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4" s="26" customFormat="1" ht="21.75" customHeight="1" thickBot="1" x14ac:dyDescent="0.3">
      <c r="A4" s="8"/>
      <c r="B4" s="9"/>
      <c r="C4" s="10" t="s">
        <v>3</v>
      </c>
      <c r="D4" s="11"/>
      <c r="E4" s="12"/>
      <c r="F4" s="13" t="s">
        <v>4</v>
      </c>
      <c r="G4" s="14"/>
      <c r="H4" s="15" t="s">
        <v>5</v>
      </c>
      <c r="I4" s="16"/>
      <c r="J4" s="17"/>
      <c r="K4" s="18" t="s">
        <v>6</v>
      </c>
      <c r="L4" s="19" t="s">
        <v>7</v>
      </c>
      <c r="M4" s="20"/>
      <c r="N4" s="21"/>
      <c r="O4" s="21"/>
      <c r="P4" s="22"/>
      <c r="Q4" s="23" t="s">
        <v>8</v>
      </c>
      <c r="R4" s="24"/>
      <c r="S4" s="24"/>
      <c r="T4" s="24"/>
      <c r="U4" s="24"/>
      <c r="V4" s="24"/>
      <c r="W4" s="24"/>
      <c r="X4" s="25"/>
    </row>
    <row r="5" spans="1:24" s="26" customFormat="1" ht="28.5" customHeight="1" thickBot="1" x14ac:dyDescent="0.3">
      <c r="A5" s="27" t="s">
        <v>9</v>
      </c>
      <c r="B5" s="28"/>
      <c r="C5" s="29" t="s">
        <v>10</v>
      </c>
      <c r="D5" s="30" t="s">
        <v>11</v>
      </c>
      <c r="E5" s="29" t="s">
        <v>12</v>
      </c>
      <c r="F5" s="31"/>
      <c r="G5" s="32" t="s">
        <v>13</v>
      </c>
      <c r="H5" s="29" t="s">
        <v>14</v>
      </c>
      <c r="I5" s="33" t="s">
        <v>15</v>
      </c>
      <c r="J5" s="29" t="s">
        <v>16</v>
      </c>
      <c r="K5" s="34" t="s">
        <v>17</v>
      </c>
      <c r="L5" s="35" t="s">
        <v>18</v>
      </c>
      <c r="M5" s="35" t="s">
        <v>19</v>
      </c>
      <c r="N5" s="35" t="s">
        <v>20</v>
      </c>
      <c r="O5" s="36" t="s">
        <v>21</v>
      </c>
      <c r="P5" s="35" t="s">
        <v>22</v>
      </c>
      <c r="Q5" s="37" t="s">
        <v>23</v>
      </c>
      <c r="R5" s="37" t="s">
        <v>24</v>
      </c>
      <c r="S5" s="37" t="s">
        <v>25</v>
      </c>
      <c r="T5" s="37" t="s">
        <v>26</v>
      </c>
      <c r="U5" s="37" t="s">
        <v>27</v>
      </c>
      <c r="V5" s="37" t="s">
        <v>28</v>
      </c>
      <c r="W5" s="37" t="s">
        <v>29</v>
      </c>
      <c r="X5" s="33" t="s">
        <v>30</v>
      </c>
    </row>
    <row r="6" spans="1:24" s="26" customFormat="1" ht="26.45" customHeight="1" x14ac:dyDescent="0.25">
      <c r="A6" s="38" t="s">
        <v>31</v>
      </c>
      <c r="B6" s="39"/>
      <c r="C6" s="40" t="s">
        <v>32</v>
      </c>
      <c r="D6" s="41" t="s">
        <v>33</v>
      </c>
      <c r="E6" s="42" t="s">
        <v>34</v>
      </c>
      <c r="F6" s="43">
        <v>17</v>
      </c>
      <c r="G6" s="44"/>
      <c r="H6" s="45">
        <v>2.48</v>
      </c>
      <c r="I6" s="46">
        <v>3.96</v>
      </c>
      <c r="J6" s="47">
        <v>0.68</v>
      </c>
      <c r="K6" s="48">
        <v>48.11</v>
      </c>
      <c r="L6" s="45"/>
      <c r="M6" s="46"/>
      <c r="N6" s="46"/>
      <c r="O6" s="46"/>
      <c r="P6" s="49"/>
      <c r="Q6" s="45"/>
      <c r="R6" s="46"/>
      <c r="S6" s="46"/>
      <c r="T6" s="46"/>
      <c r="U6" s="46"/>
      <c r="V6" s="46"/>
      <c r="W6" s="46"/>
      <c r="X6" s="47"/>
    </row>
    <row r="7" spans="1:24" s="62" customFormat="1" ht="37.5" customHeight="1" x14ac:dyDescent="0.25">
      <c r="A7" s="50"/>
      <c r="B7" s="51"/>
      <c r="C7" s="52">
        <v>401</v>
      </c>
      <c r="D7" s="53" t="s">
        <v>35</v>
      </c>
      <c r="E7" s="54" t="s">
        <v>36</v>
      </c>
      <c r="F7" s="55">
        <v>90</v>
      </c>
      <c r="G7" s="56"/>
      <c r="H7" s="57">
        <v>12.96</v>
      </c>
      <c r="I7" s="58">
        <v>6</v>
      </c>
      <c r="J7" s="59">
        <v>11.87</v>
      </c>
      <c r="K7" s="60">
        <v>152.55000000000001</v>
      </c>
      <c r="L7" s="57">
        <v>0.1</v>
      </c>
      <c r="M7" s="58">
        <v>1.32</v>
      </c>
      <c r="N7" s="58">
        <v>0.15</v>
      </c>
      <c r="O7" s="58">
        <v>0.25</v>
      </c>
      <c r="P7" s="61">
        <v>0.24</v>
      </c>
      <c r="Q7" s="57">
        <v>38.119999999999997</v>
      </c>
      <c r="R7" s="58">
        <v>163.98</v>
      </c>
      <c r="S7" s="58">
        <v>44.38</v>
      </c>
      <c r="T7" s="58">
        <v>1</v>
      </c>
      <c r="U7" s="58">
        <v>302.73</v>
      </c>
      <c r="V7" s="58">
        <v>9.0999999999999998E-2</v>
      </c>
      <c r="W7" s="58">
        <v>1.2E-2</v>
      </c>
      <c r="X7" s="61">
        <v>0.43</v>
      </c>
    </row>
    <row r="8" spans="1:24" s="62" customFormat="1" ht="37.5" customHeight="1" x14ac:dyDescent="0.25">
      <c r="A8" s="50"/>
      <c r="B8" s="51"/>
      <c r="C8" s="63">
        <v>50</v>
      </c>
      <c r="D8" s="53" t="s">
        <v>37</v>
      </c>
      <c r="E8" s="64" t="s">
        <v>38</v>
      </c>
      <c r="F8" s="65">
        <v>150</v>
      </c>
      <c r="G8" s="52"/>
      <c r="H8" s="66">
        <v>3.28</v>
      </c>
      <c r="I8" s="67">
        <v>7.81</v>
      </c>
      <c r="J8" s="68">
        <v>21.57</v>
      </c>
      <c r="K8" s="69">
        <v>170.22</v>
      </c>
      <c r="L8" s="70">
        <v>0.13</v>
      </c>
      <c r="M8" s="58">
        <v>0.11</v>
      </c>
      <c r="N8" s="58">
        <v>11.16</v>
      </c>
      <c r="O8" s="58">
        <v>50</v>
      </c>
      <c r="P8" s="59">
        <v>0.15</v>
      </c>
      <c r="Q8" s="57">
        <v>39.840000000000003</v>
      </c>
      <c r="R8" s="58">
        <v>90.51</v>
      </c>
      <c r="S8" s="58">
        <v>30.49</v>
      </c>
      <c r="T8" s="58">
        <v>1.1299999999999999</v>
      </c>
      <c r="U8" s="58">
        <v>680.36</v>
      </c>
      <c r="V8" s="58">
        <v>8.0000000000000002E-3</v>
      </c>
      <c r="W8" s="58">
        <v>1E-3</v>
      </c>
      <c r="X8" s="61">
        <v>0.04</v>
      </c>
    </row>
    <row r="9" spans="1:24" s="26" customFormat="1" ht="37.5" customHeight="1" x14ac:dyDescent="0.25">
      <c r="A9" s="71"/>
      <c r="B9" s="72"/>
      <c r="C9" s="73">
        <v>104</v>
      </c>
      <c r="D9" s="74" t="s">
        <v>39</v>
      </c>
      <c r="E9" s="75" t="s">
        <v>40</v>
      </c>
      <c r="F9" s="76">
        <v>200</v>
      </c>
      <c r="G9" s="73"/>
      <c r="H9" s="57">
        <v>0</v>
      </c>
      <c r="I9" s="58">
        <v>0</v>
      </c>
      <c r="J9" s="61">
        <v>14.16</v>
      </c>
      <c r="K9" s="77">
        <v>55.44</v>
      </c>
      <c r="L9" s="57">
        <v>0.09</v>
      </c>
      <c r="M9" s="58">
        <v>0.1</v>
      </c>
      <c r="N9" s="58">
        <v>2.94</v>
      </c>
      <c r="O9" s="58">
        <v>80</v>
      </c>
      <c r="P9" s="59">
        <v>0.96</v>
      </c>
      <c r="Q9" s="57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61">
        <v>0</v>
      </c>
    </row>
    <row r="10" spans="1:24" s="62" customFormat="1" ht="37.5" customHeight="1" x14ac:dyDescent="0.25">
      <c r="A10" s="50"/>
      <c r="B10" s="51"/>
      <c r="C10" s="78">
        <v>119</v>
      </c>
      <c r="D10" s="79" t="s">
        <v>41</v>
      </c>
      <c r="E10" s="80" t="s">
        <v>42</v>
      </c>
      <c r="F10" s="52">
        <v>30</v>
      </c>
      <c r="G10" s="56"/>
      <c r="H10" s="81">
        <v>2.2799999999999998</v>
      </c>
      <c r="I10" s="82">
        <v>0.24</v>
      </c>
      <c r="J10" s="83">
        <v>14.76</v>
      </c>
      <c r="K10" s="84">
        <v>70.5</v>
      </c>
      <c r="L10" s="81">
        <v>0.03</v>
      </c>
      <c r="M10" s="82">
        <v>0.01</v>
      </c>
      <c r="N10" s="82">
        <v>0</v>
      </c>
      <c r="O10" s="82">
        <v>0</v>
      </c>
      <c r="P10" s="85">
        <v>0</v>
      </c>
      <c r="Q10" s="81">
        <v>6</v>
      </c>
      <c r="R10" s="82">
        <v>19.5</v>
      </c>
      <c r="S10" s="82">
        <v>4.2</v>
      </c>
      <c r="T10" s="82">
        <v>0.33</v>
      </c>
      <c r="U10" s="82">
        <v>27.9</v>
      </c>
      <c r="V10" s="82">
        <v>1E-3</v>
      </c>
      <c r="W10" s="82">
        <v>2E-3</v>
      </c>
      <c r="X10" s="83">
        <v>4.3499999999999996</v>
      </c>
    </row>
    <row r="11" spans="1:24" s="62" customFormat="1" ht="26.25" customHeight="1" x14ac:dyDescent="0.25">
      <c r="A11" s="50"/>
      <c r="B11" s="51"/>
      <c r="C11" s="72">
        <v>120</v>
      </c>
      <c r="D11" s="86" t="s">
        <v>43</v>
      </c>
      <c r="E11" s="80" t="s">
        <v>44</v>
      </c>
      <c r="F11" s="65">
        <v>30</v>
      </c>
      <c r="G11" s="87"/>
      <c r="H11" s="57">
        <v>1.98</v>
      </c>
      <c r="I11" s="58">
        <v>0.36</v>
      </c>
      <c r="J11" s="61">
        <v>12.06</v>
      </c>
      <c r="K11" s="77">
        <v>59.4</v>
      </c>
      <c r="L11" s="57">
        <v>0.05</v>
      </c>
      <c r="M11" s="58">
        <v>0.02</v>
      </c>
      <c r="N11" s="58">
        <v>0</v>
      </c>
      <c r="O11" s="58">
        <v>0</v>
      </c>
      <c r="P11" s="59">
        <v>0</v>
      </c>
      <c r="Q11" s="57">
        <v>8.6999999999999993</v>
      </c>
      <c r="R11" s="58">
        <v>45</v>
      </c>
      <c r="S11" s="58">
        <v>14.1</v>
      </c>
      <c r="T11" s="58">
        <v>1.17</v>
      </c>
      <c r="U11" s="58">
        <v>70.5</v>
      </c>
      <c r="V11" s="58">
        <v>1E-3</v>
      </c>
      <c r="W11" s="58">
        <v>2E-3</v>
      </c>
      <c r="X11" s="61">
        <v>0.01</v>
      </c>
    </row>
    <row r="12" spans="1:24" s="62" customFormat="1" ht="30.75" customHeight="1" x14ac:dyDescent="0.25">
      <c r="A12" s="50"/>
      <c r="B12" s="51"/>
      <c r="C12" s="88"/>
      <c r="D12" s="89"/>
      <c r="E12" s="90" t="s">
        <v>45</v>
      </c>
      <c r="F12" s="91">
        <f>SUM(F6:F11)</f>
        <v>517</v>
      </c>
      <c r="G12" s="52"/>
      <c r="H12" s="92">
        <f>SUM(H6:H11)</f>
        <v>22.980000000000004</v>
      </c>
      <c r="I12" s="93">
        <f t="shared" ref="I12:X12" si="0">SUM(I6:I11)</f>
        <v>18.369999999999997</v>
      </c>
      <c r="J12" s="63">
        <f t="shared" si="0"/>
        <v>75.099999999999994</v>
      </c>
      <c r="K12" s="94">
        <f>SUM(K6:K11)</f>
        <v>556.22</v>
      </c>
      <c r="L12" s="92">
        <f t="shared" si="0"/>
        <v>0.39999999999999997</v>
      </c>
      <c r="M12" s="93">
        <f t="shared" si="0"/>
        <v>1.5600000000000003</v>
      </c>
      <c r="N12" s="93">
        <f t="shared" si="0"/>
        <v>14.25</v>
      </c>
      <c r="O12" s="93">
        <f t="shared" si="0"/>
        <v>130.25</v>
      </c>
      <c r="P12" s="95">
        <f t="shared" si="0"/>
        <v>1.35</v>
      </c>
      <c r="Q12" s="96">
        <f t="shared" si="0"/>
        <v>92.660000000000011</v>
      </c>
      <c r="R12" s="93">
        <f t="shared" si="0"/>
        <v>318.99</v>
      </c>
      <c r="S12" s="93">
        <f t="shared" si="0"/>
        <v>93.17</v>
      </c>
      <c r="T12" s="93">
        <f t="shared" si="0"/>
        <v>3.63</v>
      </c>
      <c r="U12" s="93">
        <f t="shared" si="0"/>
        <v>1081.49</v>
      </c>
      <c r="V12" s="93">
        <f t="shared" si="0"/>
        <v>0.10100000000000001</v>
      </c>
      <c r="W12" s="93">
        <f t="shared" si="0"/>
        <v>1.7000000000000001E-2</v>
      </c>
      <c r="X12" s="95">
        <f t="shared" si="0"/>
        <v>4.8299999999999992</v>
      </c>
    </row>
    <row r="13" spans="1:24" s="62" customFormat="1" ht="33.75" customHeight="1" thickBot="1" x14ac:dyDescent="0.3">
      <c r="A13" s="97"/>
      <c r="B13" s="98"/>
      <c r="C13" s="99"/>
      <c r="D13" s="100"/>
      <c r="E13" s="101" t="s">
        <v>46</v>
      </c>
      <c r="F13" s="102"/>
      <c r="G13" s="103"/>
      <c r="H13" s="104"/>
      <c r="I13" s="105"/>
      <c r="J13" s="106"/>
      <c r="K13" s="107">
        <f>K12/23.5</f>
        <v>23.668936170212767</v>
      </c>
      <c r="L13" s="104"/>
      <c r="M13" s="105"/>
      <c r="N13" s="105"/>
      <c r="O13" s="105"/>
      <c r="P13" s="108"/>
      <c r="Q13" s="109"/>
      <c r="R13" s="105"/>
      <c r="S13" s="105"/>
      <c r="T13" s="105"/>
      <c r="U13" s="105"/>
      <c r="V13" s="105"/>
      <c r="W13" s="105"/>
      <c r="X13" s="108"/>
    </row>
    <row r="14" spans="1:24" s="26" customFormat="1" ht="33.75" customHeight="1" x14ac:dyDescent="0.25">
      <c r="A14" s="110" t="s">
        <v>47</v>
      </c>
      <c r="B14" s="39"/>
      <c r="C14" s="111" t="s">
        <v>48</v>
      </c>
      <c r="D14" s="112" t="s">
        <v>33</v>
      </c>
      <c r="E14" s="113" t="s">
        <v>34</v>
      </c>
      <c r="F14" s="111">
        <v>17</v>
      </c>
      <c r="G14" s="114"/>
      <c r="H14" s="115">
        <v>2.48</v>
      </c>
      <c r="I14" s="116">
        <v>3.96</v>
      </c>
      <c r="J14" s="117">
        <v>0.68</v>
      </c>
      <c r="K14" s="118">
        <v>48.11</v>
      </c>
      <c r="L14" s="115"/>
      <c r="M14" s="116"/>
      <c r="N14" s="116"/>
      <c r="O14" s="116"/>
      <c r="P14" s="117"/>
      <c r="Q14" s="119"/>
      <c r="R14" s="120"/>
      <c r="S14" s="120"/>
      <c r="T14" s="120"/>
      <c r="U14" s="120"/>
      <c r="V14" s="120"/>
      <c r="W14" s="120"/>
      <c r="X14" s="121"/>
    </row>
    <row r="15" spans="1:24" s="26" customFormat="1" ht="33.75" customHeight="1" x14ac:dyDescent="0.25">
      <c r="A15" s="110"/>
      <c r="B15" s="122"/>
      <c r="C15" s="88">
        <v>31</v>
      </c>
      <c r="D15" s="80" t="s">
        <v>49</v>
      </c>
      <c r="E15" s="123" t="s">
        <v>50</v>
      </c>
      <c r="F15" s="124">
        <v>200</v>
      </c>
      <c r="G15" s="125"/>
      <c r="H15" s="126">
        <v>5.14</v>
      </c>
      <c r="I15" s="127">
        <v>9.2200000000000006</v>
      </c>
      <c r="J15" s="128">
        <v>5.75</v>
      </c>
      <c r="K15" s="129">
        <v>140.72</v>
      </c>
      <c r="L15" s="130">
        <v>0.12</v>
      </c>
      <c r="M15" s="130">
        <v>7.0000000000000007E-2</v>
      </c>
      <c r="N15" s="127">
        <v>130</v>
      </c>
      <c r="O15" s="127">
        <v>70</v>
      </c>
      <c r="P15" s="128">
        <v>7.0000000000000007E-2</v>
      </c>
      <c r="Q15" s="126">
        <v>33.380000000000003</v>
      </c>
      <c r="R15" s="127">
        <v>72.290000000000006</v>
      </c>
      <c r="S15" s="127">
        <v>20.72</v>
      </c>
      <c r="T15" s="127">
        <v>1.07</v>
      </c>
      <c r="U15" s="127">
        <v>257.72000000000003</v>
      </c>
      <c r="V15" s="127">
        <v>5.4999999999999997E-3</v>
      </c>
      <c r="W15" s="127">
        <v>4.0000000000000002E-4</v>
      </c>
      <c r="X15" s="131">
        <v>0.03</v>
      </c>
    </row>
    <row r="16" spans="1:24" s="26" customFormat="1" ht="33.75" customHeight="1" x14ac:dyDescent="0.25">
      <c r="A16" s="132"/>
      <c r="B16" s="133"/>
      <c r="C16" s="52">
        <v>259</v>
      </c>
      <c r="D16" s="134" t="s">
        <v>35</v>
      </c>
      <c r="E16" s="135" t="s">
        <v>51</v>
      </c>
      <c r="F16" s="136">
        <v>105</v>
      </c>
      <c r="G16" s="65"/>
      <c r="H16" s="65">
        <v>12.38</v>
      </c>
      <c r="I16" s="137">
        <v>10.59</v>
      </c>
      <c r="J16" s="138">
        <v>16.84</v>
      </c>
      <c r="K16" s="139">
        <v>167.46</v>
      </c>
      <c r="L16" s="140">
        <v>0.04</v>
      </c>
      <c r="M16" s="137">
        <v>0.06</v>
      </c>
      <c r="N16" s="137">
        <v>2.88</v>
      </c>
      <c r="O16" s="137">
        <v>70</v>
      </c>
      <c r="P16" s="138">
        <v>0.02</v>
      </c>
      <c r="Q16" s="140">
        <v>12.7</v>
      </c>
      <c r="R16" s="137">
        <v>145.38999999999999</v>
      </c>
      <c r="S16" s="141">
        <v>71.95</v>
      </c>
      <c r="T16" s="137">
        <v>1.22</v>
      </c>
      <c r="U16" s="137">
        <v>105.04</v>
      </c>
      <c r="V16" s="137">
        <v>6.0000000000000001E-3</v>
      </c>
      <c r="W16" s="137">
        <v>7.0000000000000001E-3</v>
      </c>
      <c r="X16" s="142">
        <v>0.12</v>
      </c>
    </row>
    <row r="17" spans="1:24" s="26" customFormat="1" ht="33.75" customHeight="1" x14ac:dyDescent="0.25">
      <c r="A17" s="143"/>
      <c r="B17" s="144"/>
      <c r="C17" s="72">
        <v>54</v>
      </c>
      <c r="D17" s="79" t="s">
        <v>37</v>
      </c>
      <c r="E17" s="86" t="s">
        <v>52</v>
      </c>
      <c r="F17" s="145">
        <v>150</v>
      </c>
      <c r="G17" s="146"/>
      <c r="H17" s="147">
        <v>7.26</v>
      </c>
      <c r="I17" s="82">
        <v>4.96</v>
      </c>
      <c r="J17" s="85">
        <v>31.76</v>
      </c>
      <c r="K17" s="148">
        <v>198.84</v>
      </c>
      <c r="L17" s="147">
        <v>0.19</v>
      </c>
      <c r="M17" s="147">
        <v>0.1</v>
      </c>
      <c r="N17" s="82">
        <v>0</v>
      </c>
      <c r="O17" s="82">
        <v>10</v>
      </c>
      <c r="P17" s="85">
        <v>0.06</v>
      </c>
      <c r="Q17" s="81">
        <v>13.09</v>
      </c>
      <c r="R17" s="82">
        <v>159.71</v>
      </c>
      <c r="S17" s="82">
        <v>106.22</v>
      </c>
      <c r="T17" s="82">
        <v>3.57</v>
      </c>
      <c r="U17" s="82">
        <v>193.67</v>
      </c>
      <c r="V17" s="82">
        <v>2E-3</v>
      </c>
      <c r="W17" s="82">
        <v>3.0000000000000001E-3</v>
      </c>
      <c r="X17" s="83">
        <v>0.01</v>
      </c>
    </row>
    <row r="18" spans="1:24" s="26" customFormat="1" ht="36.75" customHeight="1" x14ac:dyDescent="0.25">
      <c r="A18" s="143"/>
      <c r="B18" s="144"/>
      <c r="C18" s="149">
        <v>107</v>
      </c>
      <c r="D18" s="150" t="s">
        <v>39</v>
      </c>
      <c r="E18" s="151" t="s">
        <v>53</v>
      </c>
      <c r="F18" s="152">
        <v>200</v>
      </c>
      <c r="G18" s="65"/>
      <c r="H18" s="81">
        <v>1</v>
      </c>
      <c r="I18" s="82">
        <v>0.2</v>
      </c>
      <c r="J18" s="83">
        <v>20.2</v>
      </c>
      <c r="K18" s="153">
        <v>92</v>
      </c>
      <c r="L18" s="81">
        <v>0.02</v>
      </c>
      <c r="M18" s="82">
        <v>0.02</v>
      </c>
      <c r="N18" s="82">
        <v>4</v>
      </c>
      <c r="O18" s="82">
        <v>0</v>
      </c>
      <c r="P18" s="85">
        <v>0</v>
      </c>
      <c r="Q18" s="81">
        <v>14</v>
      </c>
      <c r="R18" s="82">
        <v>14</v>
      </c>
      <c r="S18" s="82">
        <v>8</v>
      </c>
      <c r="T18" s="82">
        <v>2.8</v>
      </c>
      <c r="U18" s="82">
        <v>240</v>
      </c>
      <c r="V18" s="82">
        <v>2E-3</v>
      </c>
      <c r="W18" s="82">
        <v>0</v>
      </c>
      <c r="X18" s="83">
        <v>0</v>
      </c>
    </row>
    <row r="19" spans="1:24" s="26" customFormat="1" ht="33.75" customHeight="1" x14ac:dyDescent="0.25">
      <c r="A19" s="143"/>
      <c r="B19" s="144"/>
      <c r="C19" s="78">
        <v>119</v>
      </c>
      <c r="D19" s="79" t="s">
        <v>41</v>
      </c>
      <c r="E19" s="86" t="s">
        <v>42</v>
      </c>
      <c r="F19" s="124">
        <v>30</v>
      </c>
      <c r="G19" s="125"/>
      <c r="H19" s="57">
        <v>2.2799999999999998</v>
      </c>
      <c r="I19" s="58">
        <v>0.24</v>
      </c>
      <c r="J19" s="59">
        <v>14.76</v>
      </c>
      <c r="K19" s="154">
        <v>70.5</v>
      </c>
      <c r="L19" s="70">
        <v>0.03</v>
      </c>
      <c r="M19" s="70">
        <v>0.01</v>
      </c>
      <c r="N19" s="58">
        <v>0</v>
      </c>
      <c r="O19" s="58">
        <v>0</v>
      </c>
      <c r="P19" s="59">
        <v>0</v>
      </c>
      <c r="Q19" s="57">
        <v>6</v>
      </c>
      <c r="R19" s="58">
        <v>19.5</v>
      </c>
      <c r="S19" s="58">
        <v>4.2</v>
      </c>
      <c r="T19" s="70">
        <v>0.33</v>
      </c>
      <c r="U19" s="58">
        <v>27.9</v>
      </c>
      <c r="V19" s="58">
        <v>1E-3</v>
      </c>
      <c r="W19" s="70">
        <v>2E-3</v>
      </c>
      <c r="X19" s="61">
        <v>4.3499999999999996</v>
      </c>
    </row>
    <row r="20" spans="1:24" s="26" customFormat="1" ht="33.75" customHeight="1" x14ac:dyDescent="0.25">
      <c r="A20" s="155"/>
      <c r="B20" s="156"/>
      <c r="C20" s="72">
        <v>120</v>
      </c>
      <c r="D20" s="79" t="s">
        <v>43</v>
      </c>
      <c r="E20" s="86" t="s">
        <v>54</v>
      </c>
      <c r="F20" s="145">
        <v>20</v>
      </c>
      <c r="G20" s="146"/>
      <c r="H20" s="70">
        <v>1.32</v>
      </c>
      <c r="I20" s="58">
        <v>0.24</v>
      </c>
      <c r="J20" s="59">
        <v>8.0399999999999991</v>
      </c>
      <c r="K20" s="157">
        <v>39.6</v>
      </c>
      <c r="L20" s="147">
        <v>0.03</v>
      </c>
      <c r="M20" s="147">
        <v>0.02</v>
      </c>
      <c r="N20" s="82">
        <v>0</v>
      </c>
      <c r="O20" s="82">
        <v>0</v>
      </c>
      <c r="P20" s="85">
        <v>0</v>
      </c>
      <c r="Q20" s="81">
        <v>5.8</v>
      </c>
      <c r="R20" s="82">
        <v>30</v>
      </c>
      <c r="S20" s="82">
        <v>9.4</v>
      </c>
      <c r="T20" s="82">
        <v>0.78</v>
      </c>
      <c r="U20" s="82">
        <v>47</v>
      </c>
      <c r="V20" s="82">
        <v>1E-3</v>
      </c>
      <c r="W20" s="82">
        <v>1E-3</v>
      </c>
      <c r="X20" s="83">
        <v>0</v>
      </c>
    </row>
    <row r="21" spans="1:24" s="26" customFormat="1" ht="33.75" customHeight="1" x14ac:dyDescent="0.25">
      <c r="A21" s="155"/>
      <c r="B21" s="156"/>
      <c r="C21" s="158"/>
      <c r="D21" s="159"/>
      <c r="E21" s="160" t="s">
        <v>45</v>
      </c>
      <c r="F21" s="161">
        <f>SUM(F14:F20)</f>
        <v>722</v>
      </c>
      <c r="G21" s="146"/>
      <c r="H21" s="162">
        <f t="shared" ref="H21:X21" si="1">SUM(H14:H20)</f>
        <v>31.86</v>
      </c>
      <c r="I21" s="162">
        <f t="shared" si="1"/>
        <v>29.409999999999997</v>
      </c>
      <c r="J21" s="125">
        <f t="shared" si="1"/>
        <v>98.03</v>
      </c>
      <c r="K21" s="163">
        <f t="shared" si="1"/>
        <v>757.23</v>
      </c>
      <c r="L21" s="162">
        <f t="shared" si="1"/>
        <v>0.43000000000000005</v>
      </c>
      <c r="M21" s="162">
        <f t="shared" si="1"/>
        <v>0.28000000000000003</v>
      </c>
      <c r="N21" s="162">
        <f t="shared" si="1"/>
        <v>136.88</v>
      </c>
      <c r="O21" s="162">
        <f t="shared" si="1"/>
        <v>150</v>
      </c>
      <c r="P21" s="125">
        <f t="shared" si="1"/>
        <v>0.15000000000000002</v>
      </c>
      <c r="Q21" s="164">
        <f t="shared" si="1"/>
        <v>84.97</v>
      </c>
      <c r="R21" s="162">
        <f t="shared" si="1"/>
        <v>440.89</v>
      </c>
      <c r="S21" s="162">
        <f t="shared" si="1"/>
        <v>220.48999999999998</v>
      </c>
      <c r="T21" s="162">
        <f t="shared" si="1"/>
        <v>9.77</v>
      </c>
      <c r="U21" s="162">
        <f t="shared" si="1"/>
        <v>871.33</v>
      </c>
      <c r="V21" s="162">
        <f t="shared" si="1"/>
        <v>1.7500000000000002E-2</v>
      </c>
      <c r="W21" s="162">
        <f t="shared" si="1"/>
        <v>1.3399999999999999E-2</v>
      </c>
      <c r="X21" s="72">
        <f t="shared" si="1"/>
        <v>4.51</v>
      </c>
    </row>
    <row r="22" spans="1:24" s="26" customFormat="1" ht="33.75" customHeight="1" thickBot="1" x14ac:dyDescent="0.3">
      <c r="A22" s="165"/>
      <c r="B22" s="166"/>
      <c r="C22" s="167"/>
      <c r="D22" s="168"/>
      <c r="E22" s="169" t="s">
        <v>46</v>
      </c>
      <c r="F22" s="170"/>
      <c r="G22" s="171"/>
      <c r="H22" s="172"/>
      <c r="I22" s="173"/>
      <c r="J22" s="174"/>
      <c r="K22" s="175">
        <f>K21/23.5</f>
        <v>32.222553191489361</v>
      </c>
      <c r="L22" s="172"/>
      <c r="M22" s="172"/>
      <c r="N22" s="173"/>
      <c r="O22" s="173"/>
      <c r="P22" s="174"/>
      <c r="Q22" s="176"/>
      <c r="R22" s="173"/>
      <c r="S22" s="173"/>
      <c r="T22" s="173"/>
      <c r="U22" s="173"/>
      <c r="V22" s="173"/>
      <c r="W22" s="173"/>
      <c r="X22" s="177"/>
    </row>
    <row r="23" spans="1:24" x14ac:dyDescent="0.25">
      <c r="A23" s="6"/>
      <c r="B23" s="6"/>
      <c r="C23" s="178"/>
      <c r="D23" s="6"/>
      <c r="E23" s="6"/>
      <c r="F23" s="6"/>
      <c r="G23" s="179"/>
      <c r="H23" s="180"/>
      <c r="I23" s="179"/>
      <c r="J23" s="6"/>
      <c r="K23" s="181"/>
      <c r="L23" s="6"/>
      <c r="M23" s="6"/>
      <c r="N23" s="6"/>
    </row>
    <row r="24" spans="1:24" ht="18.75" x14ac:dyDescent="0.25">
      <c r="A24" s="182"/>
      <c r="B24" s="182"/>
      <c r="C24" s="183"/>
      <c r="D24" s="184"/>
      <c r="E24" s="185"/>
      <c r="F24" s="186"/>
      <c r="G24" s="187"/>
      <c r="H24" s="179"/>
      <c r="I24" s="187"/>
      <c r="J24" s="187"/>
    </row>
    <row r="25" spans="1:24" x14ac:dyDescent="0.25">
      <c r="A25" s="182"/>
      <c r="B25" s="182"/>
    </row>
    <row r="32" spans="1:24" x14ac:dyDescent="0.25">
      <c r="D32" s="187"/>
      <c r="E32" s="187"/>
      <c r="F32" s="187"/>
      <c r="G32" s="187"/>
      <c r="H32" s="187"/>
      <c r="I32" s="187"/>
      <c r="J32" s="187"/>
    </row>
    <row r="33" spans="4:10" x14ac:dyDescent="0.25">
      <c r="D33" s="187"/>
      <c r="E33" s="187"/>
      <c r="F33" s="187"/>
      <c r="G33" s="187"/>
      <c r="H33" s="187"/>
      <c r="I33" s="187"/>
      <c r="J33" s="187"/>
    </row>
  </sheetData>
  <mergeCells count="3">
    <mergeCell ref="F4:F5"/>
    <mergeCell ref="L4:P4"/>
    <mergeCell ref="Q4:X4"/>
  </mergeCells>
  <pageMargins left="0.7" right="0.7" top="0.75" bottom="0.75" header="0.3" footer="0.3"/>
  <pageSetup paperSize="9" scale="37" orientation="landscape" r:id="rId1"/>
  <colBreaks count="1" manualBreakCount="1">
    <brk id="24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 день</vt:lpstr>
      <vt:lpstr>'8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2025-09-23T09:11:05Z</dcterms:created>
  <dcterms:modified xsi:type="dcterms:W3CDTF">2025-09-23T09:11:24Z</dcterms:modified>
</cp:coreProperties>
</file>